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<sst xmlns="http://schemas.openxmlformats.org/spreadsheetml/2006/main" count="377" uniqueCount="231">
  <si>
    <t>plan</t>
  </si>
  <si>
    <t>Klasyfikacja</t>
  </si>
  <si>
    <t>Określenie</t>
  </si>
  <si>
    <t>dochodów</t>
  </si>
  <si>
    <t>Pozostała działalność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</si>
  <si>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</si>
  <si>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</si>
  <si>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</si>
  <si>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</si>
  <si>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</si>
  <si>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</si>
  <si>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RÓŻNE ROZLICZENIA</t>
  </si>
  <si>
    <t>w %</t>
  </si>
  <si>
    <t>Drogi publiczne powiatowe</t>
  </si>
  <si>
    <t>wpływy z usług</t>
  </si>
  <si>
    <t>Obrona Cywilna</t>
  </si>
  <si>
    <t>Różne rozliczenia finansowe</t>
  </si>
  <si>
    <t>OŚWIATA i WYCHOWANIE</t>
  </si>
  <si>
    <t>Dział  010</t>
  </si>
  <si>
    <t>wpływy z różnych opłat</t>
  </si>
  <si>
    <t>ROLNICTWO i ŁOWIECTWO</t>
  </si>
  <si>
    <t>01095</t>
  </si>
  <si>
    <t>Dział</t>
  </si>
  <si>
    <t>Rozdział</t>
  </si>
  <si>
    <t>Paragraf</t>
  </si>
  <si>
    <t>pozostałe odsetki</t>
  </si>
  <si>
    <t>Dział  600</t>
  </si>
  <si>
    <t>TRANSPORT i ŁĄCZNOŚĆ</t>
  </si>
  <si>
    <t>60014</t>
  </si>
  <si>
    <t>60016</t>
  </si>
  <si>
    <t>Drogi publiczne gminne</t>
  </si>
  <si>
    <t>wpływy z różnych dochodów</t>
  </si>
  <si>
    <t>Dział  700</t>
  </si>
  <si>
    <t>GOSPODARKA MIESZKANIOWA</t>
  </si>
  <si>
    <t>70005</t>
  </si>
  <si>
    <t>70095</t>
  </si>
  <si>
    <t>Dział  750</t>
  </si>
  <si>
    <t>Dział  751</t>
  </si>
  <si>
    <t>Dział  754</t>
  </si>
  <si>
    <t>Dział  756</t>
  </si>
  <si>
    <t>75601</t>
  </si>
  <si>
    <t>75615</t>
  </si>
  <si>
    <t>wpływy z róznych opłat</t>
  </si>
  <si>
    <t>wpływy z opłaty targowej</t>
  </si>
  <si>
    <t>podatek od czynności cywilnoprawnych</t>
  </si>
  <si>
    <t>75618</t>
  </si>
  <si>
    <t>Wpływy z innych opłat stanowiących</t>
  </si>
  <si>
    <t>wpływy z opłaty skarbowej</t>
  </si>
  <si>
    <t>75621</t>
  </si>
  <si>
    <t>Dział  758</t>
  </si>
  <si>
    <t>Dział  801</t>
  </si>
  <si>
    <t>Dział  853</t>
  </si>
  <si>
    <t>Rodziny zastępcze</t>
  </si>
  <si>
    <t>Ośrodki pomocy społecznej</t>
  </si>
  <si>
    <t>85395</t>
  </si>
  <si>
    <t>Dział  900</t>
  </si>
  <si>
    <t>90001</t>
  </si>
  <si>
    <t>Gospodarka ściekowa i chrona wód</t>
  </si>
  <si>
    <t>Dział  926</t>
  </si>
  <si>
    <t>KULTURA FIZYCZNA i SPORT</t>
  </si>
  <si>
    <t>01010</t>
  </si>
  <si>
    <t>Szkoły podstawowe</t>
  </si>
  <si>
    <t>0920</t>
  </si>
  <si>
    <t xml:space="preserve">Dział 500 </t>
  </si>
  <si>
    <t>50095</t>
  </si>
  <si>
    <t>wpływy z róznych dochodów</t>
  </si>
  <si>
    <t>0470</t>
  </si>
  <si>
    <t>0690</t>
  </si>
  <si>
    <t>0750</t>
  </si>
  <si>
    <t>0970</t>
  </si>
  <si>
    <t xml:space="preserve">wpływy z różnych dochodów </t>
  </si>
  <si>
    <t>0350</t>
  </si>
  <si>
    <t>0310</t>
  </si>
  <si>
    <t>0320</t>
  </si>
  <si>
    <t>0330</t>
  </si>
  <si>
    <t>0340</t>
  </si>
  <si>
    <t>0360</t>
  </si>
  <si>
    <t>0370</t>
  </si>
  <si>
    <t>0430</t>
  </si>
  <si>
    <t>0460</t>
  </si>
  <si>
    <t>0500</t>
  </si>
  <si>
    <t>0910</t>
  </si>
  <si>
    <t>0410</t>
  </si>
  <si>
    <t>0480</t>
  </si>
  <si>
    <t>0010</t>
  </si>
  <si>
    <t>0020</t>
  </si>
  <si>
    <t>Dział  852</t>
  </si>
  <si>
    <t>85204</t>
  </si>
  <si>
    <t>85213</t>
  </si>
  <si>
    <t>85214</t>
  </si>
  <si>
    <t>85219</t>
  </si>
  <si>
    <t>85228</t>
  </si>
  <si>
    <t>85295</t>
  </si>
  <si>
    <t>2320</t>
  </si>
  <si>
    <t>85212</t>
  </si>
  <si>
    <t>2010</t>
  </si>
  <si>
    <t>0960</t>
  </si>
  <si>
    <t>2030</t>
  </si>
  <si>
    <t>0830</t>
  </si>
  <si>
    <t>2360</t>
  </si>
  <si>
    <t xml:space="preserve">wykonanie </t>
  </si>
  <si>
    <t>75616</t>
  </si>
  <si>
    <t>Gimnazja</t>
  </si>
  <si>
    <t>wpływy z opłaty eksploatacyjnej</t>
  </si>
  <si>
    <t xml:space="preserve">wpływy z róznych opłat </t>
  </si>
  <si>
    <t xml:space="preserve">pozostałe odsetki </t>
  </si>
  <si>
    <t>DOCHODY OD OSÓB PRAWNYCH,</t>
  </si>
  <si>
    <t>OD OSÓB FIZYCZNYCH I OD INNYCH</t>
  </si>
  <si>
    <t xml:space="preserve">JEDNOSTEK NIEPOSIADAJĄCYCH </t>
  </si>
  <si>
    <t xml:space="preserve">OSOBOWOŚCI PRAWNEJ ORAZ </t>
  </si>
  <si>
    <t>WYDATKI ZWIĄZANE Z ICH POBOREM</t>
  </si>
  <si>
    <t>POLITYKI SPOŁECZNEJ</t>
  </si>
  <si>
    <t>GOSPODARKA KOMUNALNA I</t>
  </si>
  <si>
    <t>OCHRONA ŚRODOWISKA</t>
  </si>
  <si>
    <t xml:space="preserve">dochody jednostek samorządu </t>
  </si>
  <si>
    <t>terytorialnego na podstawie ustaw</t>
  </si>
  <si>
    <t>Udziały gmin w podatkach stanowiących</t>
  </si>
  <si>
    <t>dochód budżetu państwa</t>
  </si>
  <si>
    <t xml:space="preserve">Wpływy z podatku rolnego,podatku  </t>
  </si>
  <si>
    <t>leśnego podatku od spadków i darowizn</t>
  </si>
  <si>
    <t>podatku od czynności cywilnoprawnych</t>
  </si>
  <si>
    <t xml:space="preserve">oraz podatków i opłat lokalnych </t>
  </si>
  <si>
    <t xml:space="preserve">od osób fizycznych </t>
  </si>
  <si>
    <t xml:space="preserve">Wpływy z podatku rolnego,podatku </t>
  </si>
  <si>
    <t>leśnego,podatku od czynności cywilno-</t>
  </si>
  <si>
    <t xml:space="preserve"> -prawnych, podatków i opłat lokalnych</t>
  </si>
  <si>
    <t xml:space="preserve">od osób prawnych i innych jednostek </t>
  </si>
  <si>
    <t xml:space="preserve">organizacyjnych </t>
  </si>
  <si>
    <t>1</t>
  </si>
  <si>
    <t>0490</t>
  </si>
  <si>
    <t>2708</t>
  </si>
  <si>
    <t>8120</t>
  </si>
  <si>
    <t>odsetki od pożyczek udzielonychprzez jednostke samorządu terytorialnego</t>
  </si>
  <si>
    <t>80195</t>
  </si>
  <si>
    <t>2680</t>
  </si>
  <si>
    <t>rekompensaty utraconych dochodów w podatkach i opłatach lokalnych</t>
  </si>
  <si>
    <t>2440</t>
  </si>
  <si>
    <t>2709</t>
  </si>
  <si>
    <t>dotacje otrzymane z funduszy celowych na realizację zadan bieżących jednostek sektora finansów publicznych</t>
  </si>
  <si>
    <t>dochody jednostki samorządu terytorialnego związane z realizacją zadań z zakresu administracji rzadowej oraz innych zadan zleconych ustawami</t>
  </si>
  <si>
    <t>podatek dochodowy od osób fizycznych</t>
  </si>
  <si>
    <t>podatek dochodowy od osób prawnych</t>
  </si>
  <si>
    <t>dochody jednostki samorządu terytorialnego zwiazane z realizacją zadań z zakresu administracji rzadowej oraz innych zadań zleconych ustawami</t>
  </si>
  <si>
    <t>Część wyrównawcza subwencji ogólnej dla gmin</t>
  </si>
  <si>
    <t>Dział 710</t>
  </si>
  <si>
    <t>DZIAŁALNOŚĆ USŁUGOWA</t>
  </si>
  <si>
    <t>71035</t>
  </si>
  <si>
    <t>Cmentarze</t>
  </si>
  <si>
    <t>2020</t>
  </si>
  <si>
    <t>0570</t>
  </si>
  <si>
    <t>grzywny, mandaty i inne kary pieniężne od osób fizycznych</t>
  </si>
  <si>
    <t>Dział 851</t>
  </si>
  <si>
    <t>OCHRONA ZDROWIA</t>
  </si>
  <si>
    <t>85195</t>
  </si>
  <si>
    <t>Dział 854</t>
  </si>
  <si>
    <t>EDUKACYJNA OPIEKA WYCHWAWCZA</t>
  </si>
  <si>
    <t>85415</t>
  </si>
  <si>
    <t>Pomoc materialna dla uczniów</t>
  </si>
  <si>
    <t xml:space="preserve">Przedszkola </t>
  </si>
  <si>
    <t>opłata od posiadania psów</t>
  </si>
  <si>
    <t>otrzymane spadki, zapisy i darowizny w postaci pieniężnej</t>
  </si>
  <si>
    <t>Dowożenie uczniów do szkół</t>
  </si>
  <si>
    <t>85401</t>
  </si>
  <si>
    <t>Świetlice szkolne</t>
  </si>
  <si>
    <t>2700</t>
  </si>
  <si>
    <t>za 2008 rok</t>
  </si>
  <si>
    <t>2008</t>
  </si>
  <si>
    <t>2009</t>
  </si>
  <si>
    <t>0770</t>
  </si>
  <si>
    <t>wpłaty z tytułu odpłatnego nabycia prawa własności oraz prawa użytkowania wieczystego nieruchomości</t>
  </si>
  <si>
    <t>dotacje otrzymane z funduszy celowych na finansowanie lub dofinansowanie kosztów realizacji inwestycji i zakupów inwestycyjnych jednostek sektora finansów publicznych</t>
  </si>
  <si>
    <t>wpływy z tytułu pomocy finansowej udzielanej między jednostkami samorzadu terytorialnego na dofinansowanie własnych zadań inwestycyjnych i zakupów inwestycyjnych</t>
  </si>
  <si>
    <t>POMOC SPOŁECZNA</t>
  </si>
  <si>
    <t>dotacje celowe otrzymane z budżetu państwa na inwestycje i zakupy inwestycyjne z zakresu administracji rzadowej oraz innych zadań zleconych gminom ustawami</t>
  </si>
  <si>
    <t>dotacje rozwojowe</t>
  </si>
  <si>
    <t>środki na dofinansowanie własnych inwestycji gmin, powiatów, samorzadów województw, pozyskane z innych źródeł</t>
  </si>
  <si>
    <t>Obiekty sportowe</t>
  </si>
  <si>
    <t>dotacje rozwojowe oraz środki na finansowanie Wspólnej Polityki Rolnej</t>
  </si>
  <si>
    <t>dotacie rozwojowe oraz środki na finansowanie Wspólnej Polityki Rolnej</t>
  </si>
  <si>
    <t>Infrastruktura wodociągowa i sanitacyjna wsi</t>
  </si>
  <si>
    <t>dotacje celowe otrzymane z budżetu państwa na realizację zadań bieżacych z zakresu administracji rządowej oraz innych zadań zleconych gminie ustawami</t>
  </si>
  <si>
    <t>dotacje celowe otrzymane z powiatu na zadania bieżace realizowane na podstawie porozumień między jednostkami samorządu terytorialnego</t>
  </si>
  <si>
    <t>Gospodarka gruntami i nieruchomościami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</si>
  <si>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</si>
  <si>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</si>
  <si>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rzadowej</t>
  </si>
  <si>
    <t>ADMINISTRACJA PUBLICZNA</t>
  </si>
  <si>
    <t xml:space="preserve">Urzędy gmin </t>
  </si>
  <si>
    <t>URZĘDY NACZELNYCH ORGANÓW WŁADZY PAŃSTWOWEJ, KONTROLI I OCHRONY PRAWA ORAZ SADOWNICTWA</t>
  </si>
  <si>
    <t>Urzędy naczelnych organów władzy pańsywowej, kontroli i ochrony prawa</t>
  </si>
  <si>
    <t>BEZPIECZEŃSTWO PUBLICZNE I OCHRONA PRZECIWPOŻAROWA</t>
  </si>
  <si>
    <t>podatek od działalności gospodarczej osób fizycznych, opłacany w formie karty podatkowej</t>
  </si>
  <si>
    <t>odsetki od nieterminowych wpłat z tytułu podatków i opłat</t>
  </si>
  <si>
    <t>wpływy z opłat za wydawanie zezwoleń na sprzedaż alkoholu</t>
  </si>
  <si>
    <t>wpływy z innych lokalnych opłat pobieranych przez jednostki samorzadu terytorialnego na podstawie odrębnych ustaw</t>
  </si>
  <si>
    <t>Część oświatowa subwencji ogólnej dla jednostek samorzadu terytorialnego</t>
  </si>
  <si>
    <t>subwencje ogólne z budżetu państwa</t>
  </si>
  <si>
    <t>dotacje celowe otrzymane z budżetu państwa na realizację własnych zadań bieżacych gmin</t>
  </si>
  <si>
    <t>Zespoły obsługi ekonomiczno-administracyjnej szkół</t>
  </si>
  <si>
    <t>Świadczenia rodzinne, świadczenie z funduszu alimentacyjnego oraz składki na ubezpieczenia emerytalne i rentowe z ubezpieczenia społecznego</t>
  </si>
  <si>
    <t>Składki na ubezpieczenie zdrowotne opłącane za osoby pobierające niektóre świadczenia z pomocy społecznej, niektóre świadczenia rodzinne oraz za osoby uczestniczace w zajęciach w centrum integracji społecznej</t>
  </si>
  <si>
    <t>Zasiłki i pomoc w naturze oraz składki na ubezpieczenia emerytalne i rentowe</t>
  </si>
  <si>
    <t>Usługi opiekuńcze i specjalistyczne usługi opiekuńcze</t>
  </si>
  <si>
    <t>POZOSTAŁE ZADANIA Z ZKRESU POLITYKI SPOŁECZNEJ</t>
  </si>
  <si>
    <t>środki na dofinansowanie własnych zadań bieżacych gmin, powiatów, samorzadów województw, pozyskane z innych źródeł</t>
  </si>
  <si>
    <t>Zadania z zakresu kultury fizycznej i sportu</t>
  </si>
  <si>
    <t>wykonanie</t>
  </si>
  <si>
    <t>Załącznik Nr 1</t>
  </si>
  <si>
    <t>6290</t>
  </si>
  <si>
    <t>6260</t>
  </si>
  <si>
    <t>6300</t>
  </si>
  <si>
    <t>80113</t>
  </si>
  <si>
    <t>6310</t>
  </si>
  <si>
    <t>6208</t>
  </si>
  <si>
    <t xml:space="preserve">dotacje rozwojowe  </t>
  </si>
  <si>
    <t>6209</t>
  </si>
  <si>
    <t>HANDEL</t>
  </si>
  <si>
    <t>DOCHODY</t>
  </si>
  <si>
    <t>PRZYCHODY</t>
  </si>
  <si>
    <t>Plan</t>
  </si>
  <si>
    <t>na 2008 rok</t>
  </si>
  <si>
    <t>Wykonanie</t>
  </si>
  <si>
    <t>kredyty</t>
  </si>
  <si>
    <t>pożyczki na finansowanie zadań realizowanych z udziałem środków pochodzących z budżetu UE</t>
  </si>
  <si>
    <t>spłaty pożyczek udzielonych</t>
  </si>
  <si>
    <t>papiery wartościow (obligacje)</t>
  </si>
  <si>
    <t>inne źródła (wolne środki)</t>
  </si>
  <si>
    <t>DOCHODY RAZEM</t>
  </si>
  <si>
    <t>PRZYCHODY RAZEM</t>
  </si>
  <si>
    <t>DOCHODY I PRZYCHODY</t>
  </si>
  <si>
    <t>Wpływy z podatku dochodowego od osób fizycznych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</si>
</sst>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2">
    <font>
      <sz val="10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thick"/>
      <top style="dashed"/>
      <bottom style="hair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dashed"/>
      <bottom style="thin"/>
    </border>
    <border>
      <left style="thin"/>
      <right style="thick"/>
      <top style="hair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hair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ashed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 style="dashed"/>
      <bottom style="medium"/>
    </border>
    <border>
      <left style="thin"/>
      <right style="thin"/>
      <top style="dashed"/>
      <bottom style="thin"/>
    </border>
    <border>
      <left style="thick"/>
      <right style="thin"/>
      <top style="dashed"/>
      <bottom style="thin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ck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ck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1" xfId="17" applyFont="1" applyBorder="1" applyAlignment="1">
      <alignment horizontal="center"/>
      <protection/>
    </xf>
    <xf numFmtId="0" fontId="3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5" fillId="0" borderId="6" xfId="17" applyFont="1" applyBorder="1" applyAlignment="1">
      <alignment horizontal="center"/>
      <protection/>
    </xf>
    <xf numFmtId="0" fontId="5" fillId="0" borderId="5" xfId="17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0" fontId="5" fillId="0" borderId="8" xfId="17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9" xfId="17" applyFont="1" applyBorder="1" applyAlignment="1">
      <alignment horizontal="center"/>
      <protection/>
    </xf>
    <xf numFmtId="0" fontId="1" fillId="2" borderId="10" xfId="17" applyFill="1" applyBorder="1" applyAlignment="1">
      <alignment horizontal="center"/>
      <protection/>
    </xf>
    <xf numFmtId="0" fontId="1" fillId="2" borderId="11" xfId="17" applyFill="1" applyBorder="1" applyAlignment="1">
      <alignment horizontal="center"/>
      <protection/>
    </xf>
    <xf numFmtId="0" fontId="1" fillId="2" borderId="12" xfId="17" applyFill="1" applyBorder="1" applyAlignment="1">
      <alignment horizontal="center"/>
      <protection/>
    </xf>
    <xf numFmtId="49" fontId="3" fillId="3" borderId="13" xfId="17" applyNumberFormat="1" applyFont="1" applyFill="1" applyBorder="1" applyAlignment="1">
      <alignment horizontal="left"/>
      <protection/>
    </xf>
    <xf numFmtId="0" fontId="3" fillId="3" borderId="14" xfId="17" applyFont="1" applyFill="1" applyBorder="1">
      <alignment/>
      <protection/>
    </xf>
    <xf numFmtId="4" fontId="7" fillId="3" borderId="14" xfId="17" applyNumberFormat="1" applyFont="1" applyFill="1" applyBorder="1">
      <alignment/>
      <protection/>
    </xf>
    <xf numFmtId="4" fontId="3" fillId="3" borderId="15" xfId="17" applyNumberFormat="1" applyFont="1" applyFill="1" applyBorder="1">
      <alignment/>
      <protection/>
    </xf>
    <xf numFmtId="49" fontId="4" fillId="0" borderId="16" xfId="17" applyNumberFormat="1" applyFont="1" applyFill="1" applyBorder="1" applyAlignment="1">
      <alignment horizontal="right"/>
      <protection/>
    </xf>
    <xf numFmtId="0" fontId="4" fillId="0" borderId="17" xfId="17" applyFont="1" applyFill="1" applyBorder="1" applyAlignment="1">
      <alignment horizontal="left"/>
      <protection/>
    </xf>
    <xf numFmtId="4" fontId="8" fillId="0" borderId="17" xfId="17" applyNumberFormat="1" applyFont="1" applyFill="1" applyBorder="1" applyAlignment="1">
      <alignment horizontal="right"/>
      <protection/>
    </xf>
    <xf numFmtId="4" fontId="4" fillId="0" borderId="17" xfId="17" applyNumberFormat="1" applyFont="1" applyFill="1" applyBorder="1" applyAlignment="1">
      <alignment horizontal="right"/>
      <protection/>
    </xf>
    <xf numFmtId="4" fontId="4" fillId="0" borderId="18" xfId="17" applyNumberFormat="1" applyFont="1" applyFill="1" applyBorder="1">
      <alignment/>
      <protection/>
    </xf>
    <xf numFmtId="49" fontId="3" fillId="0" borderId="19" xfId="17" applyNumberFormat="1" applyFont="1" applyBorder="1" applyAlignment="1">
      <alignment horizontal="right"/>
      <protection/>
    </xf>
    <xf numFmtId="0" fontId="3" fillId="0" borderId="20" xfId="17" applyFont="1" applyBorder="1">
      <alignment/>
      <protection/>
    </xf>
    <xf numFmtId="4" fontId="3" fillId="0" borderId="20" xfId="17" applyNumberFormat="1" applyFont="1" applyBorder="1">
      <alignment/>
      <protection/>
    </xf>
    <xf numFmtId="4" fontId="3" fillId="0" borderId="21" xfId="17" applyNumberFormat="1" applyFont="1" applyFill="1" applyBorder="1">
      <alignment/>
      <protection/>
    </xf>
    <xf numFmtId="0" fontId="3" fillId="0" borderId="0" xfId="17" applyFont="1">
      <alignment/>
      <protection/>
    </xf>
    <xf numFmtId="49" fontId="4" fillId="0" borderId="22" xfId="17" applyNumberFormat="1" applyFont="1" applyBorder="1" applyAlignment="1">
      <alignment horizontal="right"/>
      <protection/>
    </xf>
    <xf numFmtId="0" fontId="4" fillId="0" borderId="23" xfId="17" applyFont="1" applyBorder="1">
      <alignment/>
      <protection/>
    </xf>
    <xf numFmtId="4" fontId="4" fillId="0" borderId="23" xfId="17" applyNumberFormat="1" applyFont="1" applyBorder="1">
      <alignment/>
      <protection/>
    </xf>
    <xf numFmtId="4" fontId="4" fillId="0" borderId="24" xfId="17" applyNumberFormat="1" applyFont="1" applyFill="1" applyBorder="1">
      <alignment/>
      <protection/>
    </xf>
    <xf numFmtId="0" fontId="4" fillId="0" borderId="0" xfId="17" applyFont="1" applyAlignment="1">
      <alignment horizontal="center" vertical="center" wrapText="1"/>
      <protection/>
    </xf>
    <xf numFmtId="0" fontId="4" fillId="0" borderId="0" xfId="17" applyFont="1">
      <alignment/>
      <protection/>
    </xf>
    <xf numFmtId="49" fontId="4" fillId="0" borderId="4" xfId="17" applyNumberFormat="1" applyFont="1" applyBorder="1" applyAlignment="1">
      <alignment horizontal="right" vertical="center" wrapText="1"/>
      <protection/>
    </xf>
    <xf numFmtId="0" fontId="4" fillId="0" borderId="5" xfId="17" applyFont="1" applyBorder="1" applyAlignment="1">
      <alignment horizontal="left" vertical="center" wrapText="1"/>
      <protection/>
    </xf>
    <xf numFmtId="4" fontId="4" fillId="0" borderId="5" xfId="17" applyNumberFormat="1" applyFont="1" applyBorder="1" applyAlignment="1">
      <alignment horizontal="right" vertical="center" wrapText="1"/>
      <protection/>
    </xf>
    <xf numFmtId="4" fontId="4" fillId="0" borderId="6" xfId="17" applyNumberFormat="1" applyFont="1" applyFill="1" applyBorder="1" applyAlignment="1">
      <alignment horizontal="right" vertical="center" wrapText="1"/>
      <protection/>
    </xf>
    <xf numFmtId="49" fontId="3" fillId="3" borderId="25" xfId="17" applyNumberFormat="1" applyFont="1" applyFill="1" applyBorder="1" applyAlignment="1">
      <alignment horizontal="left"/>
      <protection/>
    </xf>
    <xf numFmtId="0" fontId="3" fillId="3" borderId="26" xfId="17" applyFont="1" applyFill="1" applyBorder="1">
      <alignment/>
      <protection/>
    </xf>
    <xf numFmtId="4" fontId="3" fillId="3" borderId="26" xfId="17" applyNumberFormat="1" applyFont="1" applyFill="1" applyBorder="1">
      <alignment/>
      <protection/>
    </xf>
    <xf numFmtId="4" fontId="3" fillId="3" borderId="27" xfId="17" applyNumberFormat="1" applyFont="1" applyFill="1" applyBorder="1">
      <alignment/>
      <protection/>
    </xf>
    <xf numFmtId="0" fontId="1" fillId="0" borderId="0" xfId="17" applyFont="1">
      <alignment/>
      <protection/>
    </xf>
    <xf numFmtId="49" fontId="6" fillId="0" borderId="19" xfId="17" applyNumberFormat="1" applyFont="1" applyBorder="1" applyAlignment="1">
      <alignment horizontal="right"/>
      <protection/>
    </xf>
    <xf numFmtId="0" fontId="6" fillId="0" borderId="20" xfId="17" applyFont="1" applyBorder="1">
      <alignment/>
      <protection/>
    </xf>
    <xf numFmtId="4" fontId="6" fillId="0" borderId="20" xfId="17" applyNumberFormat="1" applyFont="1" applyBorder="1">
      <alignment/>
      <protection/>
    </xf>
    <xf numFmtId="4" fontId="6" fillId="0" borderId="21" xfId="17" applyNumberFormat="1" applyFont="1" applyFill="1" applyBorder="1">
      <alignment/>
      <protection/>
    </xf>
    <xf numFmtId="0" fontId="6" fillId="0" borderId="0" xfId="17" applyFont="1">
      <alignment/>
      <protection/>
    </xf>
    <xf numFmtId="49" fontId="4" fillId="0" borderId="28" xfId="17" applyNumberFormat="1" applyFont="1" applyBorder="1" applyAlignment="1">
      <alignment horizontal="right"/>
      <protection/>
    </xf>
    <xf numFmtId="0" fontId="4" fillId="0" borderId="29" xfId="17" applyFont="1" applyBorder="1">
      <alignment/>
      <protection/>
    </xf>
    <xf numFmtId="4" fontId="4" fillId="0" borderId="29" xfId="17" applyNumberFormat="1" applyFont="1" applyBorder="1">
      <alignment/>
      <protection/>
    </xf>
    <xf numFmtId="4" fontId="4" fillId="0" borderId="30" xfId="17" applyNumberFormat="1" applyFont="1" applyFill="1" applyBorder="1">
      <alignment/>
      <protection/>
    </xf>
    <xf numFmtId="49" fontId="6" fillId="0" borderId="19" xfId="17" applyNumberFormat="1" applyFont="1" applyBorder="1" applyAlignment="1">
      <alignment horizontal="right"/>
      <protection/>
    </xf>
    <xf numFmtId="0" fontId="6" fillId="0" borderId="20" xfId="17" applyFont="1" applyBorder="1">
      <alignment/>
      <protection/>
    </xf>
    <xf numFmtId="4" fontId="6" fillId="0" borderId="20" xfId="17" applyNumberFormat="1" applyFont="1" applyBorder="1">
      <alignment/>
      <protection/>
    </xf>
    <xf numFmtId="4" fontId="6" fillId="0" borderId="21" xfId="17" applyNumberFormat="1" applyFont="1" applyFill="1" applyBorder="1">
      <alignment/>
      <protection/>
    </xf>
    <xf numFmtId="0" fontId="6" fillId="0" borderId="0" xfId="17" applyFont="1">
      <alignment/>
      <protection/>
    </xf>
    <xf numFmtId="0" fontId="4" fillId="0" borderId="31" xfId="17" applyFont="1" applyBorder="1">
      <alignment/>
      <protection/>
    </xf>
    <xf numFmtId="4" fontId="4" fillId="0" borderId="31" xfId="17" applyNumberFormat="1" applyFont="1" applyBorder="1">
      <alignment/>
      <protection/>
    </xf>
    <xf numFmtId="4" fontId="4" fillId="0" borderId="32" xfId="17" applyNumberFormat="1" applyFont="1" applyFill="1" applyBorder="1">
      <alignment/>
      <protection/>
    </xf>
    <xf numFmtId="4" fontId="4" fillId="0" borderId="21" xfId="17" applyNumberFormat="1" applyFont="1" applyFill="1" applyBorder="1">
      <alignment/>
      <protection/>
    </xf>
    <xf numFmtId="49" fontId="4" fillId="0" borderId="4" xfId="17" applyNumberFormat="1" applyFont="1" applyBorder="1" applyAlignment="1">
      <alignment horizontal="right"/>
      <protection/>
    </xf>
    <xf numFmtId="0" fontId="4" fillId="0" borderId="5" xfId="17" applyFont="1" applyBorder="1">
      <alignment/>
      <protection/>
    </xf>
    <xf numFmtId="4" fontId="4" fillId="0" borderId="5" xfId="17" applyNumberFormat="1" applyFont="1" applyBorder="1">
      <alignment/>
      <protection/>
    </xf>
    <xf numFmtId="4" fontId="4" fillId="0" borderId="6" xfId="17" applyNumberFormat="1" applyFont="1" applyFill="1" applyBorder="1">
      <alignment/>
      <protection/>
    </xf>
    <xf numFmtId="49" fontId="4" fillId="0" borderId="28" xfId="17" applyNumberFormat="1" applyFont="1" applyBorder="1" applyAlignment="1">
      <alignment horizontal="right"/>
      <protection/>
    </xf>
    <xf numFmtId="0" fontId="4" fillId="0" borderId="29" xfId="17" applyFont="1" applyBorder="1">
      <alignment/>
      <protection/>
    </xf>
    <xf numFmtId="4" fontId="4" fillId="0" borderId="29" xfId="17" applyNumberFormat="1" applyFont="1" applyBorder="1">
      <alignment/>
      <protection/>
    </xf>
    <xf numFmtId="4" fontId="4" fillId="0" borderId="33" xfId="17" applyNumberFormat="1" applyFont="1" applyFill="1" applyBorder="1">
      <alignment/>
      <protection/>
    </xf>
    <xf numFmtId="49" fontId="4" fillId="0" borderId="22" xfId="17" applyNumberFormat="1" applyFont="1" applyBorder="1" applyAlignment="1">
      <alignment horizontal="right"/>
      <protection/>
    </xf>
    <xf numFmtId="0" fontId="4" fillId="0" borderId="23" xfId="17" applyFont="1" applyBorder="1">
      <alignment/>
      <protection/>
    </xf>
    <xf numFmtId="4" fontId="4" fillId="0" borderId="23" xfId="17" applyNumberFormat="1" applyFont="1" applyBorder="1">
      <alignment/>
      <protection/>
    </xf>
    <xf numFmtId="49" fontId="4" fillId="0" borderId="16" xfId="17" applyNumberFormat="1" applyFont="1" applyBorder="1" applyAlignment="1">
      <alignment horizontal="right"/>
      <protection/>
    </xf>
    <xf numFmtId="0" fontId="4" fillId="0" borderId="17" xfId="17" applyFont="1" applyBorder="1">
      <alignment/>
      <protection/>
    </xf>
    <xf numFmtId="4" fontId="4" fillId="0" borderId="17" xfId="17" applyNumberFormat="1" applyFont="1" applyBorder="1">
      <alignment/>
      <protection/>
    </xf>
    <xf numFmtId="0" fontId="1" fillId="0" borderId="0" xfId="17" applyAlignment="1">
      <alignment horizontal="center" vertical="center" wrapText="1"/>
      <protection/>
    </xf>
    <xf numFmtId="49" fontId="4" fillId="0" borderId="34" xfId="17" applyNumberFormat="1" applyFont="1" applyBorder="1" applyAlignment="1">
      <alignment horizontal="right"/>
      <protection/>
    </xf>
    <xf numFmtId="0" fontId="4" fillId="0" borderId="35" xfId="17" applyFont="1" applyBorder="1">
      <alignment/>
      <protection/>
    </xf>
    <xf numFmtId="4" fontId="4" fillId="0" borderId="35" xfId="17" applyNumberFormat="1" applyFont="1" applyBorder="1">
      <alignment/>
      <protection/>
    </xf>
    <xf numFmtId="4" fontId="4" fillId="0" borderId="36" xfId="17" applyNumberFormat="1" applyFont="1" applyFill="1" applyBorder="1">
      <alignment/>
      <protection/>
    </xf>
    <xf numFmtId="49" fontId="4" fillId="0" borderId="37" xfId="17" applyNumberFormat="1" applyFont="1" applyBorder="1" applyAlignment="1">
      <alignment horizontal="right"/>
      <protection/>
    </xf>
    <xf numFmtId="0" fontId="4" fillId="0" borderId="38" xfId="17" applyFont="1" applyBorder="1">
      <alignment/>
      <protection/>
    </xf>
    <xf numFmtId="4" fontId="4" fillId="0" borderId="38" xfId="17" applyNumberFormat="1" applyFont="1" applyBorder="1">
      <alignment/>
      <protection/>
    </xf>
    <xf numFmtId="4" fontId="4" fillId="0" borderId="39" xfId="17" applyNumberFormat="1" applyFont="1" applyFill="1" applyBorder="1">
      <alignment/>
      <protection/>
    </xf>
    <xf numFmtId="49" fontId="3" fillId="1" borderId="25" xfId="17" applyNumberFormat="1" applyFont="1" applyFill="1" applyBorder="1" applyAlignment="1">
      <alignment horizontal="right"/>
      <protection/>
    </xf>
    <xf numFmtId="0" fontId="3" fillId="1" borderId="26" xfId="17" applyFont="1" applyFill="1" applyBorder="1">
      <alignment/>
      <protection/>
    </xf>
    <xf numFmtId="4" fontId="3" fillId="1" borderId="26" xfId="17" applyNumberFormat="1" applyFont="1" applyFill="1" applyBorder="1">
      <alignment/>
      <protection/>
    </xf>
    <xf numFmtId="4" fontId="3" fillId="1" borderId="27" xfId="17" applyNumberFormat="1" applyFont="1" applyFill="1" applyBorder="1">
      <alignment/>
      <protection/>
    </xf>
    <xf numFmtId="49" fontId="4" fillId="0" borderId="4" xfId="17" applyNumberFormat="1" applyFont="1" applyBorder="1" applyAlignment="1">
      <alignment horizontal="right"/>
      <protection/>
    </xf>
    <xf numFmtId="0" fontId="4" fillId="0" borderId="5" xfId="17" applyFont="1" applyBorder="1">
      <alignment/>
      <protection/>
    </xf>
    <xf numFmtId="4" fontId="4" fillId="0" borderId="5" xfId="17" applyNumberFormat="1" applyFont="1" applyBorder="1">
      <alignment/>
      <protection/>
    </xf>
    <xf numFmtId="4" fontId="4" fillId="0" borderId="6" xfId="17" applyNumberFormat="1" applyFont="1" applyFill="1" applyBorder="1">
      <alignment/>
      <protection/>
    </xf>
    <xf numFmtId="0" fontId="3" fillId="3" borderId="25" xfId="17" applyFont="1" applyFill="1" applyBorder="1">
      <alignment/>
      <protection/>
    </xf>
    <xf numFmtId="0" fontId="6" fillId="0" borderId="19" xfId="17" applyFont="1" applyBorder="1">
      <alignment/>
      <protection/>
    </xf>
    <xf numFmtId="0" fontId="4" fillId="0" borderId="40" xfId="17" applyFont="1" applyBorder="1">
      <alignment/>
      <protection/>
    </xf>
    <xf numFmtId="4" fontId="4" fillId="0" borderId="40" xfId="17" applyNumberFormat="1" applyFont="1" applyBorder="1">
      <alignment/>
      <protection/>
    </xf>
    <xf numFmtId="4" fontId="4" fillId="0" borderId="30" xfId="17" applyNumberFormat="1" applyFont="1" applyFill="1" applyBorder="1">
      <alignment/>
      <protection/>
    </xf>
    <xf numFmtId="0" fontId="4" fillId="0" borderId="37" xfId="17" applyFont="1" applyBorder="1" applyAlignment="1">
      <alignment horizontal="right" vertical="center"/>
      <protection/>
    </xf>
    <xf numFmtId="0" fontId="4" fillId="0" borderId="38" xfId="17" applyFont="1" applyBorder="1" applyAlignment="1">
      <alignment wrapText="1"/>
      <protection/>
    </xf>
    <xf numFmtId="4" fontId="4" fillId="0" borderId="38" xfId="17" applyNumberFormat="1" applyFont="1" applyBorder="1" applyAlignment="1">
      <alignment horizontal="right" vertical="center"/>
      <protection/>
    </xf>
    <xf numFmtId="4" fontId="4" fillId="0" borderId="39" xfId="17" applyNumberFormat="1" applyFont="1" applyFill="1" applyBorder="1" applyAlignment="1">
      <alignment horizontal="right" vertical="center"/>
      <protection/>
    </xf>
    <xf numFmtId="4" fontId="6" fillId="0" borderId="41" xfId="17" applyNumberFormat="1" applyFont="1" applyFill="1" applyBorder="1">
      <alignment/>
      <protection/>
    </xf>
    <xf numFmtId="4" fontId="4" fillId="0" borderId="42" xfId="17" applyNumberFormat="1" applyFont="1" applyFill="1" applyBorder="1">
      <alignment/>
      <protection/>
    </xf>
    <xf numFmtId="49" fontId="4" fillId="0" borderId="37" xfId="17" applyNumberFormat="1" applyFont="1" applyBorder="1" applyAlignment="1">
      <alignment horizontal="right" vertical="center"/>
      <protection/>
    </xf>
    <xf numFmtId="0" fontId="4" fillId="0" borderId="38" xfId="17" applyFont="1" applyBorder="1" applyAlignment="1">
      <alignment horizontal="left" vertical="center" wrapText="1"/>
      <protection/>
    </xf>
    <xf numFmtId="4" fontId="4" fillId="0" borderId="38" xfId="17" applyNumberFormat="1" applyFont="1" applyBorder="1" applyAlignment="1">
      <alignment horizontal="right" vertical="center"/>
      <protection/>
    </xf>
    <xf numFmtId="4" fontId="4" fillId="0" borderId="39" xfId="17" applyNumberFormat="1" applyFont="1" applyFill="1" applyBorder="1" applyAlignment="1">
      <alignment horizontal="right" vertical="center"/>
      <protection/>
    </xf>
    <xf numFmtId="0" fontId="3" fillId="3" borderId="43" xfId="17" applyFont="1" applyFill="1" applyBorder="1">
      <alignment/>
      <protection/>
    </xf>
    <xf numFmtId="0" fontId="3" fillId="3" borderId="44" xfId="17" applyFont="1" applyFill="1" applyBorder="1">
      <alignment/>
      <protection/>
    </xf>
    <xf numFmtId="4" fontId="3" fillId="3" borderId="44" xfId="17" applyNumberFormat="1" applyFont="1" applyFill="1" applyBorder="1">
      <alignment/>
      <protection/>
    </xf>
    <xf numFmtId="4" fontId="3" fillId="3" borderId="6" xfId="17" applyNumberFormat="1" applyFont="1" applyFill="1" applyBorder="1">
      <alignment/>
      <protection/>
    </xf>
    <xf numFmtId="0" fontId="3" fillId="3" borderId="4" xfId="17" applyFont="1" applyFill="1" applyBorder="1">
      <alignment/>
      <protection/>
    </xf>
    <xf numFmtId="0" fontId="3" fillId="3" borderId="5" xfId="17" applyFont="1" applyFill="1" applyBorder="1">
      <alignment/>
      <protection/>
    </xf>
    <xf numFmtId="4" fontId="3" fillId="3" borderId="5" xfId="17" applyNumberFormat="1" applyFont="1" applyFill="1" applyBorder="1">
      <alignment/>
      <protection/>
    </xf>
    <xf numFmtId="4" fontId="3" fillId="3" borderId="45" xfId="17" applyNumberFormat="1" applyFont="1" applyFill="1" applyBorder="1">
      <alignment/>
      <protection/>
    </xf>
    <xf numFmtId="4" fontId="6" fillId="0" borderId="46" xfId="17" applyNumberFormat="1" applyFont="1" applyFill="1" applyBorder="1">
      <alignment/>
      <protection/>
    </xf>
    <xf numFmtId="4" fontId="4" fillId="0" borderId="24" xfId="17" applyNumberFormat="1" applyFont="1" applyFill="1" applyBorder="1">
      <alignment/>
      <protection/>
    </xf>
    <xf numFmtId="49" fontId="6" fillId="0" borderId="47" xfId="17" applyNumberFormat="1" applyFont="1" applyBorder="1" applyAlignment="1">
      <alignment horizontal="right"/>
      <protection/>
    </xf>
    <xf numFmtId="0" fontId="6" fillId="0" borderId="48" xfId="17" applyFont="1" applyBorder="1">
      <alignment/>
      <protection/>
    </xf>
    <xf numFmtId="4" fontId="6" fillId="0" borderId="48" xfId="17" applyNumberFormat="1" applyFont="1" applyBorder="1">
      <alignment/>
      <protection/>
    </xf>
    <xf numFmtId="49" fontId="6" fillId="0" borderId="4" xfId="17" applyNumberFormat="1" applyFont="1" applyBorder="1" applyAlignment="1">
      <alignment horizontal="right"/>
      <protection/>
    </xf>
    <xf numFmtId="0" fontId="6" fillId="0" borderId="5" xfId="17" applyFont="1" applyBorder="1">
      <alignment/>
      <protection/>
    </xf>
    <xf numFmtId="4" fontId="6" fillId="0" borderId="5" xfId="17" applyNumberFormat="1" applyFont="1" applyBorder="1">
      <alignment/>
      <protection/>
    </xf>
    <xf numFmtId="4" fontId="6" fillId="0" borderId="6" xfId="17" applyNumberFormat="1" applyFont="1" applyFill="1" applyBorder="1">
      <alignment/>
      <protection/>
    </xf>
    <xf numFmtId="49" fontId="4" fillId="0" borderId="4" xfId="17" applyNumberFormat="1" applyFont="1" applyBorder="1" applyAlignment="1">
      <alignment horizontal="right" vertical="center"/>
      <protection/>
    </xf>
    <xf numFmtId="0" fontId="4" fillId="0" borderId="5" xfId="17" applyFont="1" applyBorder="1" applyAlignment="1">
      <alignment horizontal="left" vertical="center" wrapText="1"/>
      <protection/>
    </xf>
    <xf numFmtId="4" fontId="4" fillId="0" borderId="5" xfId="17" applyNumberFormat="1" applyFont="1" applyBorder="1" applyAlignment="1">
      <alignment horizontal="right" vertical="center" wrapText="1"/>
      <protection/>
    </xf>
    <xf numFmtId="49" fontId="4" fillId="0" borderId="49" xfId="17" applyNumberFormat="1" applyFont="1" applyBorder="1" applyAlignment="1">
      <alignment horizontal="right"/>
      <protection/>
    </xf>
    <xf numFmtId="49" fontId="6" fillId="0" borderId="50" xfId="17" applyNumberFormat="1" applyFont="1" applyBorder="1" applyAlignment="1">
      <alignment horizontal="right"/>
      <protection/>
    </xf>
    <xf numFmtId="0" fontId="6" fillId="0" borderId="51" xfId="17" applyFont="1" applyBorder="1">
      <alignment/>
      <protection/>
    </xf>
    <xf numFmtId="4" fontId="6" fillId="0" borderId="51" xfId="17" applyNumberFormat="1" applyFont="1" applyBorder="1">
      <alignment/>
      <protection/>
    </xf>
    <xf numFmtId="49" fontId="4" fillId="0" borderId="52" xfId="17" applyNumberFormat="1" applyFont="1" applyBorder="1" applyAlignment="1">
      <alignment horizontal="right"/>
      <protection/>
    </xf>
    <xf numFmtId="0" fontId="4" fillId="0" borderId="53" xfId="17" applyFont="1" applyBorder="1">
      <alignment/>
      <protection/>
    </xf>
    <xf numFmtId="4" fontId="4" fillId="0" borderId="53" xfId="17" applyNumberFormat="1" applyFont="1" applyBorder="1">
      <alignment/>
      <protection/>
    </xf>
    <xf numFmtId="4" fontId="4" fillId="0" borderId="54" xfId="17" applyNumberFormat="1" applyFont="1" applyFill="1" applyBorder="1">
      <alignment/>
      <protection/>
    </xf>
    <xf numFmtId="49" fontId="4" fillId="0" borderId="55" xfId="17" applyNumberFormat="1" applyFont="1" applyBorder="1" applyAlignment="1">
      <alignment horizontal="right"/>
      <protection/>
    </xf>
    <xf numFmtId="0" fontId="4" fillId="0" borderId="55" xfId="17" applyFont="1" applyBorder="1">
      <alignment/>
      <protection/>
    </xf>
    <xf numFmtId="4" fontId="4" fillId="0" borderId="55" xfId="17" applyNumberFormat="1" applyFont="1" applyBorder="1">
      <alignment/>
      <protection/>
    </xf>
    <xf numFmtId="4" fontId="4" fillId="0" borderId="55" xfId="17" applyNumberFormat="1" applyFont="1" applyFill="1" applyBorder="1">
      <alignment/>
      <protection/>
    </xf>
    <xf numFmtId="49" fontId="4" fillId="0" borderId="56" xfId="17" applyNumberFormat="1" applyFont="1" applyBorder="1" applyAlignment="1">
      <alignment horizontal="right"/>
      <protection/>
    </xf>
    <xf numFmtId="0" fontId="4" fillId="0" borderId="56" xfId="17" applyFont="1" applyBorder="1">
      <alignment/>
      <protection/>
    </xf>
    <xf numFmtId="4" fontId="4" fillId="0" borderId="56" xfId="17" applyNumberFormat="1" applyFont="1" applyBorder="1">
      <alignment/>
      <protection/>
    </xf>
    <xf numFmtId="4" fontId="4" fillId="0" borderId="56" xfId="17" applyNumberFormat="1" applyFont="1" applyFill="1" applyBorder="1">
      <alignment/>
      <protection/>
    </xf>
    <xf numFmtId="49" fontId="4" fillId="0" borderId="57" xfId="17" applyNumberFormat="1" applyFont="1" applyBorder="1" applyAlignment="1">
      <alignment horizontal="right"/>
      <protection/>
    </xf>
    <xf numFmtId="0" fontId="4" fillId="0" borderId="58" xfId="17" applyFont="1" applyBorder="1">
      <alignment/>
      <protection/>
    </xf>
    <xf numFmtId="4" fontId="4" fillId="0" borderId="58" xfId="17" applyNumberFormat="1" applyFont="1" applyBorder="1">
      <alignment/>
      <protection/>
    </xf>
    <xf numFmtId="4" fontId="4" fillId="0" borderId="59" xfId="17" applyNumberFormat="1" applyFont="1" applyFill="1" applyBorder="1">
      <alignment/>
      <protection/>
    </xf>
    <xf numFmtId="0" fontId="3" fillId="3" borderId="60" xfId="17" applyFont="1" applyFill="1" applyBorder="1">
      <alignment/>
      <protection/>
    </xf>
    <xf numFmtId="0" fontId="3" fillId="3" borderId="31" xfId="17" applyFont="1" applyFill="1" applyBorder="1">
      <alignment/>
      <protection/>
    </xf>
    <xf numFmtId="4" fontId="3" fillId="3" borderId="31" xfId="17" applyNumberFormat="1" applyFont="1" applyFill="1" applyBorder="1">
      <alignment/>
      <protection/>
    </xf>
    <xf numFmtId="0" fontId="4" fillId="0" borderId="60" xfId="17" applyFont="1" applyBorder="1">
      <alignment/>
      <protection/>
    </xf>
    <xf numFmtId="0" fontId="6" fillId="0" borderId="19" xfId="17" applyFont="1" applyBorder="1" applyAlignment="1">
      <alignment horizontal="right" vertical="center"/>
      <protection/>
    </xf>
    <xf numFmtId="0" fontId="6" fillId="0" borderId="20" xfId="17" applyFont="1" applyBorder="1" applyAlignment="1">
      <alignment wrapText="1"/>
      <protection/>
    </xf>
    <xf numFmtId="4" fontId="6" fillId="0" borderId="20" xfId="17" applyNumberFormat="1" applyFont="1" applyBorder="1" applyAlignment="1">
      <alignment horizontal="right" vertical="center" wrapText="1"/>
      <protection/>
    </xf>
    <xf numFmtId="4" fontId="6" fillId="0" borderId="20" xfId="17" applyNumberFormat="1" applyFont="1" applyBorder="1" applyAlignment="1">
      <alignment horizontal="right" vertical="center"/>
      <protection/>
    </xf>
    <xf numFmtId="4" fontId="6" fillId="0" borderId="21" xfId="17" applyNumberFormat="1" applyFont="1" applyFill="1" applyBorder="1" applyAlignment="1">
      <alignment horizontal="right" vertical="center"/>
      <protection/>
    </xf>
    <xf numFmtId="0" fontId="4" fillId="0" borderId="4" xfId="17" applyFont="1" applyBorder="1">
      <alignment/>
      <protection/>
    </xf>
    <xf numFmtId="49" fontId="4" fillId="0" borderId="57" xfId="17" applyNumberFormat="1" applyFont="1" applyBorder="1" applyAlignment="1">
      <alignment horizontal="right" vertical="center"/>
      <protection/>
    </xf>
    <xf numFmtId="0" fontId="4" fillId="0" borderId="58" xfId="17" applyFont="1" applyBorder="1" applyAlignment="1">
      <alignment horizontal="left" vertical="center" wrapText="1"/>
      <protection/>
    </xf>
    <xf numFmtId="4" fontId="4" fillId="0" borderId="58" xfId="17" applyNumberFormat="1" applyFont="1" applyBorder="1" applyAlignment="1">
      <alignment horizontal="right" vertical="center" wrapText="1"/>
      <protection/>
    </xf>
    <xf numFmtId="4" fontId="4" fillId="0" borderId="59" xfId="17" applyNumberFormat="1" applyFont="1" applyFill="1" applyBorder="1" applyAlignment="1">
      <alignment horizontal="right" vertical="center"/>
      <protection/>
    </xf>
    <xf numFmtId="49" fontId="4" fillId="0" borderId="22" xfId="17" applyNumberFormat="1" applyFont="1" applyBorder="1" applyAlignment="1">
      <alignment horizontal="right" vertical="center" wrapText="1"/>
      <protection/>
    </xf>
    <xf numFmtId="0" fontId="4" fillId="0" borderId="23" xfId="17" applyFont="1" applyBorder="1" applyAlignment="1">
      <alignment wrapText="1"/>
      <protection/>
    </xf>
    <xf numFmtId="4" fontId="4" fillId="0" borderId="23" xfId="17" applyNumberFormat="1" applyFont="1" applyBorder="1" applyAlignment="1">
      <alignment horizontal="right" vertical="center" wrapText="1"/>
      <protection/>
    </xf>
    <xf numFmtId="4" fontId="4" fillId="0" borderId="24" xfId="17" applyNumberFormat="1" applyFont="1" applyFill="1" applyBorder="1" applyAlignment="1">
      <alignment horizontal="right" vertical="center" wrapText="1"/>
      <protection/>
    </xf>
    <xf numFmtId="49" fontId="4" fillId="0" borderId="34" xfId="17" applyNumberFormat="1" applyFont="1" applyBorder="1" applyAlignment="1">
      <alignment horizontal="right" vertical="center"/>
      <protection/>
    </xf>
    <xf numFmtId="0" fontId="4" fillId="0" borderId="35" xfId="17" applyFont="1" applyBorder="1" applyAlignment="1">
      <alignment wrapText="1"/>
      <protection/>
    </xf>
    <xf numFmtId="4" fontId="4" fillId="0" borderId="35" xfId="17" applyNumberFormat="1" applyFont="1" applyBorder="1" applyAlignment="1">
      <alignment horizontal="right" vertical="center"/>
      <protection/>
    </xf>
    <xf numFmtId="4" fontId="4" fillId="0" borderId="36" xfId="17" applyNumberFormat="1" applyFont="1" applyFill="1" applyBorder="1" applyAlignment="1">
      <alignment horizontal="right" vertical="center"/>
      <protection/>
    </xf>
    <xf numFmtId="49" fontId="4" fillId="0" borderId="55" xfId="17" applyNumberFormat="1" applyFont="1" applyBorder="1" applyAlignment="1">
      <alignment horizontal="right" vertical="center"/>
      <protection/>
    </xf>
    <xf numFmtId="49" fontId="4" fillId="0" borderId="56" xfId="17" applyNumberFormat="1" applyFont="1" applyBorder="1" applyAlignment="1">
      <alignment horizontal="right" vertical="center"/>
      <protection/>
    </xf>
    <xf numFmtId="1" fontId="1" fillId="4" borderId="61" xfId="17" applyNumberFormat="1" applyFont="1" applyFill="1" applyBorder="1" applyAlignment="1">
      <alignment horizontal="center" vertical="center"/>
      <protection/>
    </xf>
    <xf numFmtId="49" fontId="3" fillId="1" borderId="25" xfId="17" applyNumberFormat="1" applyFont="1" applyFill="1" applyBorder="1" applyAlignment="1">
      <alignment horizontal="right" vertical="center"/>
      <protection/>
    </xf>
    <xf numFmtId="0" fontId="3" fillId="1" borderId="26" xfId="17" applyFont="1" applyFill="1" applyBorder="1" applyAlignment="1">
      <alignment horizontal="left" vertical="center" wrapText="1"/>
      <protection/>
    </xf>
    <xf numFmtId="4" fontId="3" fillId="1" borderId="26" xfId="17" applyNumberFormat="1" applyFont="1" applyFill="1" applyBorder="1" applyAlignment="1">
      <alignment horizontal="right" vertical="center" wrapText="1"/>
      <protection/>
    </xf>
    <xf numFmtId="4" fontId="3" fillId="1" borderId="27" xfId="17" applyNumberFormat="1" applyFont="1" applyFill="1" applyBorder="1" applyAlignment="1">
      <alignment horizontal="right" vertical="center" wrapText="1"/>
      <protection/>
    </xf>
    <xf numFmtId="49" fontId="6" fillId="0" borderId="19" xfId="17" applyNumberFormat="1" applyFont="1" applyBorder="1" applyAlignment="1">
      <alignment horizontal="right" vertical="center"/>
      <protection/>
    </xf>
    <xf numFmtId="0" fontId="6" fillId="0" borderId="20" xfId="17" applyFont="1" applyBorder="1" applyAlignment="1">
      <alignment horizontal="left" vertical="center" wrapText="1"/>
      <protection/>
    </xf>
    <xf numFmtId="4" fontId="6" fillId="0" borderId="21" xfId="17" applyNumberFormat="1" applyFont="1" applyFill="1" applyBorder="1" applyAlignment="1">
      <alignment horizontal="right" vertical="center" wrapText="1"/>
      <protection/>
    </xf>
    <xf numFmtId="4" fontId="4" fillId="0" borderId="6" xfId="17" applyNumberFormat="1" applyFont="1" applyFill="1" applyBorder="1" applyAlignment="1">
      <alignment horizontal="right" vertical="center" wrapText="1"/>
      <protection/>
    </xf>
    <xf numFmtId="4" fontId="3" fillId="3" borderId="62" xfId="17" applyNumberFormat="1" applyFont="1" applyFill="1" applyBorder="1">
      <alignment/>
      <protection/>
    </xf>
    <xf numFmtId="49" fontId="3" fillId="3" borderId="4" xfId="17" applyNumberFormat="1" applyFont="1" applyFill="1" applyBorder="1" applyAlignment="1">
      <alignment horizontal="right"/>
      <protection/>
    </xf>
    <xf numFmtId="49" fontId="6" fillId="0" borderId="47" xfId="17" applyNumberFormat="1" applyFont="1" applyBorder="1" applyAlignment="1">
      <alignment horizontal="right"/>
      <protection/>
    </xf>
    <xf numFmtId="0" fontId="6" fillId="0" borderId="48" xfId="17" applyFont="1" applyBorder="1">
      <alignment/>
      <protection/>
    </xf>
    <xf numFmtId="4" fontId="6" fillId="0" borderId="48" xfId="17" applyNumberFormat="1" applyFont="1" applyBorder="1">
      <alignment/>
      <protection/>
    </xf>
    <xf numFmtId="4" fontId="6" fillId="0" borderId="41" xfId="17" applyNumberFormat="1" applyFont="1" applyFill="1" applyBorder="1">
      <alignment/>
      <protection/>
    </xf>
    <xf numFmtId="49" fontId="4" fillId="0" borderId="37" xfId="17" applyNumberFormat="1" applyFont="1" applyBorder="1" applyAlignment="1">
      <alignment horizontal="right"/>
      <protection/>
    </xf>
    <xf numFmtId="0" fontId="4" fillId="0" borderId="38" xfId="17" applyFont="1" applyBorder="1">
      <alignment/>
      <protection/>
    </xf>
    <xf numFmtId="4" fontId="4" fillId="0" borderId="38" xfId="17" applyNumberFormat="1" applyFont="1" applyBorder="1">
      <alignment/>
      <protection/>
    </xf>
    <xf numFmtId="4" fontId="4" fillId="0" borderId="39" xfId="17" applyNumberFormat="1" applyFont="1" applyFill="1" applyBorder="1">
      <alignment/>
      <protection/>
    </xf>
    <xf numFmtId="49" fontId="4" fillId="0" borderId="28" xfId="17" applyNumberFormat="1" applyFont="1" applyBorder="1" applyAlignment="1">
      <alignment horizontal="right" vertical="center"/>
      <protection/>
    </xf>
    <xf numFmtId="0" fontId="4" fillId="0" borderId="29" xfId="17" applyFont="1" applyBorder="1" applyAlignment="1">
      <alignment wrapText="1"/>
      <protection/>
    </xf>
    <xf numFmtId="4" fontId="4" fillId="0" borderId="29" xfId="17" applyNumberFormat="1" applyFont="1" applyBorder="1" applyAlignment="1">
      <alignment horizontal="right" vertical="center"/>
      <protection/>
    </xf>
    <xf numFmtId="4" fontId="4" fillId="0" borderId="33" xfId="17" applyNumberFormat="1" applyFont="1" applyFill="1" applyBorder="1" applyAlignment="1">
      <alignment horizontal="right" vertical="center"/>
      <protection/>
    </xf>
    <xf numFmtId="49" fontId="4" fillId="0" borderId="57" xfId="17" applyNumberFormat="1" applyFont="1" applyBorder="1" applyAlignment="1">
      <alignment horizontal="right" vertical="center"/>
      <protection/>
    </xf>
    <xf numFmtId="0" fontId="4" fillId="0" borderId="58" xfId="17" applyFont="1" applyBorder="1" applyAlignment="1">
      <alignment wrapText="1"/>
      <protection/>
    </xf>
    <xf numFmtId="4" fontId="4" fillId="0" borderId="58" xfId="17" applyNumberFormat="1" applyFont="1" applyBorder="1" applyAlignment="1">
      <alignment horizontal="right" vertical="center"/>
      <protection/>
    </xf>
    <xf numFmtId="4" fontId="4" fillId="0" borderId="59" xfId="17" applyNumberFormat="1" applyFont="1" applyFill="1" applyBorder="1" applyAlignment="1">
      <alignment horizontal="right" vertical="center"/>
      <protection/>
    </xf>
    <xf numFmtId="0" fontId="3" fillId="1" borderId="26" xfId="17" applyFont="1" applyFill="1" applyBorder="1" applyAlignment="1">
      <alignment wrapText="1"/>
      <protection/>
    </xf>
    <xf numFmtId="4" fontId="3" fillId="1" borderId="26" xfId="17" applyNumberFormat="1" applyFont="1" applyFill="1" applyBorder="1" applyAlignment="1">
      <alignment horizontal="right" vertical="center"/>
      <protection/>
    </xf>
    <xf numFmtId="4" fontId="3" fillId="1" borderId="27" xfId="17" applyNumberFormat="1" applyFont="1" applyFill="1" applyBorder="1" applyAlignment="1">
      <alignment horizontal="right" vertical="center"/>
      <protection/>
    </xf>
    <xf numFmtId="49" fontId="4" fillId="0" borderId="4" xfId="17" applyNumberFormat="1" applyFont="1" applyBorder="1" applyAlignment="1">
      <alignment horizontal="right" vertical="center"/>
      <protection/>
    </xf>
    <xf numFmtId="0" fontId="4" fillId="0" borderId="5" xfId="17" applyFont="1" applyBorder="1" applyAlignment="1">
      <alignment wrapText="1"/>
      <protection/>
    </xf>
    <xf numFmtId="4" fontId="4" fillId="0" borderId="5" xfId="17" applyNumberFormat="1" applyFont="1" applyBorder="1" applyAlignment="1">
      <alignment horizontal="right" vertical="center"/>
      <protection/>
    </xf>
    <xf numFmtId="4" fontId="4" fillId="0" borderId="6" xfId="17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1" fillId="0" borderId="0" xfId="17" applyBorder="1">
      <alignment/>
      <protection/>
    </xf>
    <xf numFmtId="0" fontId="1" fillId="0" borderId="0" xfId="17" applyAlignment="1">
      <alignment wrapText="1"/>
      <protection/>
    </xf>
    <xf numFmtId="0" fontId="0" fillId="0" borderId="0" xfId="0" applyAlignment="1">
      <alignment wrapText="1"/>
    </xf>
    <xf numFmtId="4" fontId="1" fillId="0" borderId="0" xfId="17" applyNumberFormat="1" applyBorder="1">
      <alignment/>
      <protection/>
    </xf>
    <xf numFmtId="0" fontId="4" fillId="0" borderId="35" xfId="17" applyFont="1" applyBorder="1" applyAlignment="1">
      <alignment horizontal="left" vertical="center" wrapText="1"/>
      <protection/>
    </xf>
    <xf numFmtId="4" fontId="4" fillId="0" borderId="35" xfId="17" applyNumberFormat="1" applyFont="1" applyBorder="1" applyAlignment="1">
      <alignment horizontal="right" vertical="center" wrapText="1"/>
      <protection/>
    </xf>
    <xf numFmtId="0" fontId="4" fillId="0" borderId="29" xfId="17" applyFont="1" applyBorder="1" applyAlignment="1">
      <alignment wrapText="1"/>
      <protection/>
    </xf>
    <xf numFmtId="49" fontId="4" fillId="0" borderId="28" xfId="17" applyNumberFormat="1" applyFont="1" applyBorder="1" applyAlignment="1">
      <alignment horizontal="right" vertical="center"/>
      <protection/>
    </xf>
    <xf numFmtId="4" fontId="4" fillId="0" borderId="29" xfId="17" applyNumberFormat="1" applyFont="1" applyBorder="1" applyAlignment="1">
      <alignment horizontal="right" vertical="center"/>
      <protection/>
    </xf>
    <xf numFmtId="4" fontId="4" fillId="0" borderId="33" xfId="17" applyNumberFormat="1" applyFont="1" applyFill="1" applyBorder="1" applyAlignment="1">
      <alignment horizontal="right" vertical="center"/>
      <protection/>
    </xf>
    <xf numFmtId="0" fontId="3" fillId="0" borderId="51" xfId="17" applyFont="1" applyFill="1" applyBorder="1" applyAlignment="1">
      <alignment horizontal="left" wrapText="1"/>
      <protection/>
    </xf>
    <xf numFmtId="49" fontId="3" fillId="0" borderId="50" xfId="17" applyNumberFormat="1" applyFont="1" applyFill="1" applyBorder="1" applyAlignment="1">
      <alignment horizontal="right" vertical="center"/>
      <protection/>
    </xf>
    <xf numFmtId="4" fontId="7" fillId="0" borderId="51" xfId="17" applyNumberFormat="1" applyFont="1" applyFill="1" applyBorder="1" applyAlignment="1">
      <alignment horizontal="right" vertical="center"/>
      <protection/>
    </xf>
    <xf numFmtId="4" fontId="3" fillId="0" borderId="46" xfId="17" applyNumberFormat="1" applyFont="1" applyFill="1" applyBorder="1" applyAlignment="1">
      <alignment horizontal="right" vertical="center"/>
      <protection/>
    </xf>
    <xf numFmtId="0" fontId="4" fillId="0" borderId="31" xfId="17" applyFont="1" applyBorder="1" applyAlignment="1">
      <alignment wrapText="1"/>
      <protection/>
    </xf>
    <xf numFmtId="49" fontId="4" fillId="0" borderId="60" xfId="17" applyNumberFormat="1" applyFont="1" applyBorder="1" applyAlignment="1">
      <alignment horizontal="right" vertical="center"/>
      <protection/>
    </xf>
    <xf numFmtId="4" fontId="4" fillId="0" borderId="31" xfId="17" applyNumberFormat="1" applyFont="1" applyBorder="1" applyAlignment="1">
      <alignment horizontal="right" vertical="center"/>
      <protection/>
    </xf>
    <xf numFmtId="4" fontId="4" fillId="0" borderId="32" xfId="17" applyNumberFormat="1" applyFont="1" applyFill="1" applyBorder="1" applyAlignment="1">
      <alignment horizontal="right" vertical="center"/>
      <protection/>
    </xf>
    <xf numFmtId="0" fontId="6" fillId="0" borderId="20" xfId="17" applyFont="1" applyBorder="1" applyAlignment="1">
      <alignment wrapText="1"/>
      <protection/>
    </xf>
    <xf numFmtId="49" fontId="6" fillId="0" borderId="19" xfId="17" applyNumberFormat="1" applyFont="1" applyBorder="1" applyAlignment="1">
      <alignment horizontal="right" vertical="center"/>
      <protection/>
    </xf>
    <xf numFmtId="4" fontId="6" fillId="0" borderId="20" xfId="17" applyNumberFormat="1" applyFont="1" applyBorder="1" applyAlignment="1">
      <alignment horizontal="right" vertical="center"/>
      <protection/>
    </xf>
    <xf numFmtId="4" fontId="4" fillId="0" borderId="21" xfId="17" applyNumberFormat="1" applyFont="1" applyFill="1" applyBorder="1" applyAlignment="1">
      <alignment horizontal="right" vertical="center"/>
      <protection/>
    </xf>
    <xf numFmtId="0" fontId="4" fillId="0" borderId="23" xfId="17" applyFont="1" applyBorder="1" applyAlignment="1">
      <alignment wrapText="1"/>
      <protection/>
    </xf>
    <xf numFmtId="49" fontId="4" fillId="0" borderId="22" xfId="17" applyNumberFormat="1" applyFont="1" applyBorder="1" applyAlignment="1">
      <alignment horizontal="right" vertical="center"/>
      <protection/>
    </xf>
    <xf numFmtId="4" fontId="4" fillId="0" borderId="23" xfId="17" applyNumberFormat="1" applyFont="1" applyBorder="1" applyAlignment="1">
      <alignment horizontal="right" vertical="center"/>
      <protection/>
    </xf>
    <xf numFmtId="4" fontId="4" fillId="0" borderId="18" xfId="17" applyNumberFormat="1" applyFont="1" applyFill="1" applyBorder="1" applyAlignment="1">
      <alignment horizontal="right" vertical="center"/>
      <protection/>
    </xf>
    <xf numFmtId="0" fontId="4" fillId="0" borderId="5" xfId="17" applyFont="1" applyBorder="1" applyAlignment="1">
      <alignment wrapText="1" shrinkToFit="1"/>
      <protection/>
    </xf>
    <xf numFmtId="49" fontId="6" fillId="0" borderId="63" xfId="17" applyNumberFormat="1" applyFont="1" applyBorder="1" applyAlignment="1">
      <alignment horizontal="right"/>
      <protection/>
    </xf>
    <xf numFmtId="0" fontId="6" fillId="0" borderId="64" xfId="17" applyFont="1" applyBorder="1">
      <alignment/>
      <protection/>
    </xf>
    <xf numFmtId="4" fontId="6" fillId="0" borderId="64" xfId="17" applyNumberFormat="1" applyFont="1" applyBorder="1">
      <alignment/>
      <protection/>
    </xf>
    <xf numFmtId="4" fontId="6" fillId="0" borderId="65" xfId="17" applyNumberFormat="1" applyFont="1" applyFill="1" applyBorder="1">
      <alignment/>
      <protection/>
    </xf>
    <xf numFmtId="1" fontId="1" fillId="4" borderId="61" xfId="17" applyNumberFormat="1" applyFont="1" applyFill="1" applyBorder="1" applyAlignment="1">
      <alignment horizontal="center"/>
      <protection/>
    </xf>
    <xf numFmtId="1" fontId="1" fillId="4" borderId="66" xfId="17" applyNumberFormat="1" applyFont="1" applyFill="1" applyBorder="1" applyAlignment="1">
      <alignment horizontal="center"/>
      <protection/>
    </xf>
    <xf numFmtId="1" fontId="1" fillId="4" borderId="67" xfId="17" applyNumberFormat="1" applyFont="1" applyFill="1" applyBorder="1" applyAlignment="1">
      <alignment horizontal="center"/>
      <protection/>
    </xf>
    <xf numFmtId="49" fontId="6" fillId="0" borderId="55" xfId="17" applyNumberFormat="1" applyFont="1" applyBorder="1" applyAlignment="1">
      <alignment horizontal="right"/>
      <protection/>
    </xf>
    <xf numFmtId="0" fontId="6" fillId="0" borderId="55" xfId="17" applyFont="1" applyBorder="1">
      <alignment/>
      <protection/>
    </xf>
    <xf numFmtId="4" fontId="6" fillId="0" borderId="55" xfId="17" applyNumberFormat="1" applyFont="1" applyBorder="1">
      <alignment/>
      <protection/>
    </xf>
    <xf numFmtId="4" fontId="6" fillId="0" borderId="55" xfId="17" applyNumberFormat="1" applyFont="1" applyFill="1" applyBorder="1">
      <alignment/>
      <protection/>
    </xf>
    <xf numFmtId="49" fontId="6" fillId="0" borderId="0" xfId="17" applyNumberFormat="1" applyFont="1" applyBorder="1" applyAlignment="1">
      <alignment horizontal="right"/>
      <protection/>
    </xf>
    <xf numFmtId="0" fontId="6" fillId="0" borderId="0" xfId="17" applyFont="1" applyBorder="1">
      <alignment/>
      <protection/>
    </xf>
    <xf numFmtId="4" fontId="6" fillId="0" borderId="0" xfId="17" applyNumberFormat="1" applyFont="1" applyBorder="1">
      <alignment/>
      <protection/>
    </xf>
    <xf numFmtId="4" fontId="6" fillId="0" borderId="0" xfId="17" applyNumberFormat="1" applyFont="1" applyFill="1" applyBorder="1">
      <alignment/>
      <protection/>
    </xf>
    <xf numFmtId="49" fontId="6" fillId="0" borderId="56" xfId="17" applyNumberFormat="1" applyFont="1" applyBorder="1" applyAlignment="1">
      <alignment horizontal="right"/>
      <protection/>
    </xf>
    <xf numFmtId="0" fontId="6" fillId="0" borderId="56" xfId="17" applyFont="1" applyBorder="1">
      <alignment/>
      <protection/>
    </xf>
    <xf numFmtId="4" fontId="6" fillId="0" borderId="56" xfId="17" applyNumberFormat="1" applyFont="1" applyBorder="1">
      <alignment/>
      <protection/>
    </xf>
    <xf numFmtId="4" fontId="6" fillId="0" borderId="56" xfId="17" applyNumberFormat="1" applyFont="1" applyFill="1" applyBorder="1">
      <alignment/>
      <protection/>
    </xf>
    <xf numFmtId="4" fontId="4" fillId="0" borderId="5" xfId="17" applyNumberFormat="1" applyFont="1" applyBorder="1" applyAlignment="1">
      <alignment horizontal="right" vertical="center"/>
      <protection/>
    </xf>
    <xf numFmtId="4" fontId="4" fillId="0" borderId="6" xfId="17" applyNumberFormat="1" applyFont="1" applyFill="1" applyBorder="1" applyAlignment="1">
      <alignment horizontal="right" vertical="center"/>
      <protection/>
    </xf>
    <xf numFmtId="0" fontId="4" fillId="0" borderId="40" xfId="17" applyFont="1" applyBorder="1" applyAlignment="1">
      <alignment wrapText="1"/>
      <protection/>
    </xf>
    <xf numFmtId="0" fontId="4" fillId="0" borderId="49" xfId="17" applyFont="1" applyBorder="1" applyAlignment="1">
      <alignment horizontal="right" vertical="center"/>
      <protection/>
    </xf>
    <xf numFmtId="4" fontId="4" fillId="0" borderId="40" xfId="17" applyNumberFormat="1" applyFont="1" applyBorder="1" applyAlignment="1">
      <alignment horizontal="right" vertical="center"/>
      <protection/>
    </xf>
    <xf numFmtId="4" fontId="4" fillId="0" borderId="30" xfId="17" applyNumberFormat="1" applyFont="1" applyFill="1" applyBorder="1" applyAlignment="1">
      <alignment horizontal="right" vertical="center"/>
      <protection/>
    </xf>
    <xf numFmtId="0" fontId="4" fillId="0" borderId="38" xfId="17" applyFont="1" applyBorder="1" applyAlignment="1">
      <alignment wrapText="1"/>
      <protection/>
    </xf>
    <xf numFmtId="4" fontId="4" fillId="0" borderId="33" xfId="17" applyNumberFormat="1" applyFont="1" applyFill="1" applyBorder="1">
      <alignment/>
      <protection/>
    </xf>
    <xf numFmtId="0" fontId="3" fillId="3" borderId="26" xfId="17" applyFont="1" applyFill="1" applyBorder="1" applyAlignment="1">
      <alignment wrapText="1"/>
      <protection/>
    </xf>
    <xf numFmtId="0" fontId="6" fillId="0" borderId="19" xfId="17" applyFont="1" applyBorder="1" applyAlignment="1">
      <alignment horizontal="right" vertical="center"/>
      <protection/>
    </xf>
    <xf numFmtId="4" fontId="6" fillId="0" borderId="21" xfId="17" applyNumberFormat="1" applyFont="1" applyFill="1" applyBorder="1" applyAlignment="1">
      <alignment horizontal="right" vertical="center"/>
      <protection/>
    </xf>
    <xf numFmtId="0" fontId="4" fillId="0" borderId="68" xfId="17" applyFont="1" applyBorder="1" applyAlignment="1">
      <alignment wrapText="1"/>
      <protection/>
    </xf>
    <xf numFmtId="0" fontId="4" fillId="0" borderId="69" xfId="17" applyFont="1" applyBorder="1" applyAlignment="1">
      <alignment horizontal="right" vertical="center"/>
      <protection/>
    </xf>
    <xf numFmtId="4" fontId="4" fillId="0" borderId="68" xfId="17" applyNumberFormat="1" applyFont="1" applyBorder="1" applyAlignment="1">
      <alignment horizontal="right" vertical="center"/>
      <protection/>
    </xf>
    <xf numFmtId="4" fontId="4" fillId="0" borderId="70" xfId="17" applyNumberFormat="1" applyFont="1" applyFill="1" applyBorder="1" applyAlignment="1">
      <alignment horizontal="right" vertical="center"/>
      <protection/>
    </xf>
    <xf numFmtId="0" fontId="4" fillId="0" borderId="5" xfId="17" applyFont="1" applyBorder="1" applyAlignment="1">
      <alignment wrapText="1"/>
      <protection/>
    </xf>
    <xf numFmtId="49" fontId="6" fillId="0" borderId="63" xfId="17" applyNumberFormat="1" applyFont="1" applyBorder="1" applyAlignment="1">
      <alignment horizontal="right" vertical="center"/>
      <protection/>
    </xf>
    <xf numFmtId="0" fontId="6" fillId="0" borderId="64" xfId="17" applyFont="1" applyBorder="1" applyAlignment="1">
      <alignment wrapText="1"/>
      <protection/>
    </xf>
    <xf numFmtId="4" fontId="6" fillId="0" borderId="64" xfId="17" applyNumberFormat="1" applyFont="1" applyBorder="1" applyAlignment="1">
      <alignment horizontal="right" vertical="center"/>
      <protection/>
    </xf>
    <xf numFmtId="4" fontId="6" fillId="0" borderId="65" xfId="17" applyNumberFormat="1" applyFont="1" applyFill="1" applyBorder="1" applyAlignment="1">
      <alignment horizontal="right" vertical="center"/>
      <protection/>
    </xf>
    <xf numFmtId="49" fontId="4" fillId="0" borderId="16" xfId="17" applyNumberFormat="1" applyFont="1" applyBorder="1" applyAlignment="1">
      <alignment horizontal="right" vertical="center"/>
      <protection/>
    </xf>
    <xf numFmtId="0" fontId="4" fillId="0" borderId="17" xfId="17" applyFont="1" applyBorder="1" applyAlignment="1">
      <alignment wrapText="1"/>
      <protection/>
    </xf>
    <xf numFmtId="4" fontId="4" fillId="0" borderId="17" xfId="17" applyNumberFormat="1" applyFont="1" applyBorder="1" applyAlignment="1">
      <alignment horizontal="right" vertical="center"/>
      <protection/>
    </xf>
    <xf numFmtId="49" fontId="6" fillId="0" borderId="55" xfId="17" applyNumberFormat="1" applyFont="1" applyBorder="1" applyAlignment="1">
      <alignment horizontal="right" vertical="center"/>
      <protection/>
    </xf>
    <xf numFmtId="0" fontId="6" fillId="0" borderId="55" xfId="17" applyFont="1" applyBorder="1" applyAlignment="1">
      <alignment wrapText="1"/>
      <protection/>
    </xf>
    <xf numFmtId="4" fontId="6" fillId="0" borderId="55" xfId="17" applyNumberFormat="1" applyFont="1" applyBorder="1" applyAlignment="1">
      <alignment horizontal="right" vertical="center"/>
      <protection/>
    </xf>
    <xf numFmtId="4" fontId="6" fillId="0" borderId="55" xfId="17" applyNumberFormat="1" applyFont="1" applyFill="1" applyBorder="1" applyAlignment="1">
      <alignment horizontal="right" vertical="center"/>
      <protection/>
    </xf>
    <xf numFmtId="49" fontId="6" fillId="0" borderId="0" xfId="17" applyNumberFormat="1" applyFont="1" applyBorder="1" applyAlignment="1">
      <alignment horizontal="right" vertical="center"/>
      <protection/>
    </xf>
    <xf numFmtId="0" fontId="6" fillId="0" borderId="0" xfId="17" applyFont="1" applyBorder="1" applyAlignment="1">
      <alignment wrapText="1"/>
      <protection/>
    </xf>
    <xf numFmtId="4" fontId="6" fillId="0" borderId="0" xfId="17" applyNumberFormat="1" applyFont="1" applyBorder="1" applyAlignment="1">
      <alignment horizontal="right" vertical="center"/>
      <protection/>
    </xf>
    <xf numFmtId="4" fontId="6" fillId="0" borderId="0" xfId="17" applyNumberFormat="1" applyFont="1" applyFill="1" applyBorder="1" applyAlignment="1">
      <alignment horizontal="right" vertical="center"/>
      <protection/>
    </xf>
    <xf numFmtId="49" fontId="6" fillId="0" borderId="56" xfId="17" applyNumberFormat="1" applyFont="1" applyBorder="1" applyAlignment="1">
      <alignment horizontal="right" vertical="center"/>
      <protection/>
    </xf>
    <xf numFmtId="0" fontId="6" fillId="0" borderId="56" xfId="17" applyFont="1" applyBorder="1" applyAlignment="1">
      <alignment wrapText="1"/>
      <protection/>
    </xf>
    <xf numFmtId="4" fontId="6" fillId="0" borderId="56" xfId="17" applyNumberFormat="1" applyFont="1" applyBorder="1" applyAlignment="1">
      <alignment horizontal="right" vertical="center"/>
      <protection/>
    </xf>
    <xf numFmtId="4" fontId="6" fillId="0" borderId="56" xfId="17" applyNumberFormat="1" applyFont="1" applyFill="1" applyBorder="1" applyAlignment="1">
      <alignment horizontal="right" vertical="center"/>
      <protection/>
    </xf>
    <xf numFmtId="1" fontId="1" fillId="4" borderId="61" xfId="17" applyNumberFormat="1" applyFont="1" applyFill="1" applyBorder="1" applyAlignment="1">
      <alignment horizontal="center" vertical="center"/>
      <protection/>
    </xf>
    <xf numFmtId="1" fontId="1" fillId="4" borderId="66" xfId="17" applyNumberFormat="1" applyFont="1" applyFill="1" applyBorder="1" applyAlignment="1">
      <alignment horizontal="center" wrapText="1"/>
      <protection/>
    </xf>
    <xf numFmtId="1" fontId="1" fillId="4" borderId="66" xfId="17" applyNumberFormat="1" applyFont="1" applyFill="1" applyBorder="1" applyAlignment="1">
      <alignment horizontal="center" vertical="center"/>
      <protection/>
    </xf>
    <xf numFmtId="1" fontId="1" fillId="4" borderId="67" xfId="17" applyNumberFormat="1" applyFont="1" applyFill="1" applyBorder="1" applyAlignment="1">
      <alignment horizontal="center" vertical="center"/>
      <protection/>
    </xf>
    <xf numFmtId="49" fontId="4" fillId="0" borderId="37" xfId="17" applyNumberFormat="1" applyFont="1" applyBorder="1" applyAlignment="1">
      <alignment horizontal="right" vertical="center"/>
      <protection/>
    </xf>
    <xf numFmtId="49" fontId="4" fillId="0" borderId="0" xfId="17" applyNumberFormat="1" applyFont="1" applyBorder="1" applyAlignment="1">
      <alignment horizontal="right"/>
      <protection/>
    </xf>
    <xf numFmtId="0" fontId="4" fillId="0" borderId="0" xfId="17" applyFont="1" applyBorder="1">
      <alignment/>
      <protection/>
    </xf>
    <xf numFmtId="4" fontId="4" fillId="0" borderId="0" xfId="17" applyNumberFormat="1" applyFont="1" applyBorder="1">
      <alignment/>
      <protection/>
    </xf>
    <xf numFmtId="4" fontId="4" fillId="0" borderId="0" xfId="17" applyNumberFormat="1" applyFont="1" applyFill="1" applyBorder="1">
      <alignment/>
      <protection/>
    </xf>
    <xf numFmtId="164" fontId="1" fillId="4" borderId="61" xfId="17" applyNumberFormat="1" applyFont="1" applyFill="1" applyBorder="1" applyAlignment="1">
      <alignment horizontal="center"/>
      <protection/>
    </xf>
    <xf numFmtId="164" fontId="1" fillId="4" borderId="66" xfId="17" applyNumberFormat="1" applyFont="1" applyFill="1" applyBorder="1" applyAlignment="1">
      <alignment horizontal="center"/>
      <protection/>
    </xf>
    <xf numFmtId="164" fontId="1" fillId="4" borderId="67" xfId="17" applyNumberFormat="1" applyFont="1" applyFill="1" applyBorder="1" applyAlignment="1">
      <alignment horizontal="center"/>
      <protection/>
    </xf>
    <xf numFmtId="0" fontId="4" fillId="0" borderId="17" xfId="17" applyFont="1" applyBorder="1" applyAlignment="1">
      <alignment wrapText="1" shrinkToFit="1"/>
      <protection/>
    </xf>
    <xf numFmtId="0" fontId="4" fillId="0" borderId="71" xfId="17" applyFont="1" applyBorder="1" applyAlignment="1">
      <alignment wrapText="1"/>
      <protection/>
    </xf>
    <xf numFmtId="49" fontId="4" fillId="0" borderId="72" xfId="17" applyNumberFormat="1" applyFont="1" applyBorder="1" applyAlignment="1">
      <alignment horizontal="right" vertical="center"/>
      <protection/>
    </xf>
    <xf numFmtId="4" fontId="4" fillId="0" borderId="71" xfId="17" applyNumberFormat="1" applyFont="1" applyBorder="1" applyAlignment="1">
      <alignment horizontal="right" vertical="center"/>
      <protection/>
    </xf>
    <xf numFmtId="49" fontId="4" fillId="0" borderId="49" xfId="17" applyNumberFormat="1" applyFont="1" applyBorder="1" applyAlignment="1">
      <alignment horizontal="right" vertical="center"/>
      <protection/>
    </xf>
    <xf numFmtId="4" fontId="4" fillId="0" borderId="24" xfId="17" applyNumberFormat="1" applyFont="1" applyFill="1" applyBorder="1" applyAlignment="1">
      <alignment horizontal="right" vertical="center"/>
      <protection/>
    </xf>
    <xf numFmtId="49" fontId="4" fillId="0" borderId="52" xfId="17" applyNumberFormat="1" applyFont="1" applyBorder="1" applyAlignment="1">
      <alignment horizontal="right" vertical="center"/>
      <protection/>
    </xf>
    <xf numFmtId="0" fontId="4" fillId="0" borderId="53" xfId="17" applyFont="1" applyBorder="1" applyAlignment="1">
      <alignment wrapText="1"/>
      <protection/>
    </xf>
    <xf numFmtId="4" fontId="4" fillId="0" borderId="53" xfId="17" applyNumberFormat="1" applyFont="1" applyBorder="1" applyAlignment="1">
      <alignment horizontal="right" vertical="center"/>
      <protection/>
    </xf>
    <xf numFmtId="4" fontId="4" fillId="0" borderId="54" xfId="17" applyNumberFormat="1" applyFont="1" applyFill="1" applyBorder="1" applyAlignment="1">
      <alignment horizontal="right" vertical="center"/>
      <protection/>
    </xf>
    <xf numFmtId="0" fontId="4" fillId="0" borderId="55" xfId="17" applyFont="1" applyBorder="1" applyAlignment="1">
      <alignment wrapText="1"/>
      <protection/>
    </xf>
    <xf numFmtId="4" fontId="4" fillId="0" borderId="55" xfId="17" applyNumberFormat="1" applyFont="1" applyBorder="1" applyAlignment="1">
      <alignment horizontal="right" vertical="center"/>
      <protection/>
    </xf>
    <xf numFmtId="4" fontId="4" fillId="0" borderId="55" xfId="17" applyNumberFormat="1" applyFont="1" applyFill="1" applyBorder="1" applyAlignment="1">
      <alignment horizontal="right" vertical="center"/>
      <protection/>
    </xf>
    <xf numFmtId="49" fontId="4" fillId="0" borderId="0" xfId="17" applyNumberFormat="1" applyFont="1" applyBorder="1" applyAlignment="1">
      <alignment horizontal="right" vertical="center"/>
      <protection/>
    </xf>
    <xf numFmtId="0" fontId="4" fillId="0" borderId="0" xfId="17" applyFont="1" applyBorder="1" applyAlignment="1">
      <alignment wrapText="1"/>
      <protection/>
    </xf>
    <xf numFmtId="4" fontId="4" fillId="0" borderId="0" xfId="17" applyNumberFormat="1" applyFont="1" applyBorder="1" applyAlignment="1">
      <alignment horizontal="right" vertical="center"/>
      <protection/>
    </xf>
    <xf numFmtId="4" fontId="4" fillId="0" borderId="0" xfId="17" applyNumberFormat="1" applyFont="1" applyFill="1" applyBorder="1" applyAlignment="1">
      <alignment horizontal="right" vertical="center"/>
      <protection/>
    </xf>
    <xf numFmtId="0" fontId="4" fillId="0" borderId="56" xfId="17" applyFont="1" applyBorder="1" applyAlignment="1">
      <alignment wrapText="1"/>
      <protection/>
    </xf>
    <xf numFmtId="4" fontId="4" fillId="0" borderId="56" xfId="17" applyNumberFormat="1" applyFont="1" applyBorder="1" applyAlignment="1">
      <alignment horizontal="right" vertical="center"/>
      <protection/>
    </xf>
    <xf numFmtId="4" fontId="4" fillId="0" borderId="56" xfId="17" applyNumberFormat="1" applyFont="1" applyFill="1" applyBorder="1" applyAlignment="1">
      <alignment horizontal="right" vertical="center"/>
      <protection/>
    </xf>
    <xf numFmtId="1" fontId="1" fillId="4" borderId="66" xfId="17" applyNumberFormat="1" applyFont="1" applyFill="1" applyBorder="1" applyAlignment="1">
      <alignment horizontal="center" wrapText="1"/>
      <protection/>
    </xf>
    <xf numFmtId="1" fontId="1" fillId="4" borderId="66" xfId="17" applyNumberFormat="1" applyFont="1" applyFill="1" applyBorder="1" applyAlignment="1">
      <alignment horizontal="center" vertical="center"/>
      <protection/>
    </xf>
    <xf numFmtId="1" fontId="1" fillId="4" borderId="67" xfId="17" applyNumberFormat="1" applyFont="1" applyFill="1" applyBorder="1" applyAlignment="1">
      <alignment horizontal="center" vertical="center"/>
      <protection/>
    </xf>
    <xf numFmtId="0" fontId="3" fillId="3" borderId="44" xfId="17" applyFont="1" applyFill="1" applyBorder="1" applyAlignment="1">
      <alignment wrapText="1"/>
      <protection/>
    </xf>
    <xf numFmtId="49" fontId="6" fillId="5" borderId="47" xfId="17" applyNumberFormat="1" applyFont="1" applyFill="1" applyBorder="1" applyAlignment="1">
      <alignment horizontal="right" vertical="center"/>
      <protection/>
    </xf>
    <xf numFmtId="0" fontId="6" fillId="5" borderId="48" xfId="17" applyFont="1" applyFill="1" applyBorder="1" applyAlignment="1">
      <alignment wrapText="1"/>
      <protection/>
    </xf>
    <xf numFmtId="4" fontId="6" fillId="5" borderId="48" xfId="17" applyNumberFormat="1" applyFont="1" applyFill="1" applyBorder="1" applyAlignment="1">
      <alignment horizontal="right" vertical="center"/>
      <protection/>
    </xf>
    <xf numFmtId="4" fontId="6" fillId="5" borderId="41" xfId="17" applyNumberFormat="1" applyFont="1" applyFill="1" applyBorder="1" applyAlignment="1">
      <alignment horizontal="right" vertical="center"/>
      <protection/>
    </xf>
    <xf numFmtId="49" fontId="4" fillId="5" borderId="72" xfId="17" applyNumberFormat="1" applyFont="1" applyFill="1" applyBorder="1" applyAlignment="1">
      <alignment horizontal="right" vertical="center"/>
      <protection/>
    </xf>
    <xf numFmtId="0" fontId="4" fillId="5" borderId="71" xfId="17" applyFont="1" applyFill="1" applyBorder="1" applyAlignment="1">
      <alignment wrapText="1"/>
      <protection/>
    </xf>
    <xf numFmtId="4" fontId="4" fillId="5" borderId="71" xfId="17" applyNumberFormat="1" applyFont="1" applyFill="1" applyBorder="1" applyAlignment="1">
      <alignment horizontal="right" vertical="center"/>
      <protection/>
    </xf>
    <xf numFmtId="4" fontId="4" fillId="5" borderId="32" xfId="17" applyNumberFormat="1" applyFont="1" applyFill="1" applyBorder="1" applyAlignment="1">
      <alignment horizontal="right" vertical="center"/>
      <protection/>
    </xf>
    <xf numFmtId="49" fontId="4" fillId="0" borderId="73" xfId="17" applyNumberFormat="1" applyFont="1" applyBorder="1" applyAlignment="1">
      <alignment horizontal="right"/>
      <protection/>
    </xf>
    <xf numFmtId="0" fontId="4" fillId="0" borderId="74" xfId="17" applyFont="1" applyBorder="1">
      <alignment/>
      <protection/>
    </xf>
    <xf numFmtId="4" fontId="4" fillId="0" borderId="74" xfId="17" applyNumberFormat="1" applyFont="1" applyBorder="1">
      <alignment/>
      <protection/>
    </xf>
    <xf numFmtId="4" fontId="4" fillId="0" borderId="75" xfId="17" applyNumberFormat="1" applyFont="1" applyFill="1" applyBorder="1">
      <alignment/>
      <protection/>
    </xf>
    <xf numFmtId="1" fontId="1" fillId="4" borderId="61" xfId="17" applyNumberFormat="1" applyFont="1" applyFill="1" applyBorder="1" applyAlignment="1">
      <alignment horizontal="center"/>
      <protection/>
    </xf>
    <xf numFmtId="1" fontId="1" fillId="4" borderId="66" xfId="17" applyNumberFormat="1" applyFont="1" applyFill="1" applyBorder="1" applyAlignment="1">
      <alignment horizontal="center"/>
      <protection/>
    </xf>
    <xf numFmtId="1" fontId="1" fillId="4" borderId="67" xfId="17" applyNumberFormat="1" applyFont="1" applyFill="1" applyBorder="1" applyAlignment="1">
      <alignment horizontal="center"/>
      <protection/>
    </xf>
    <xf numFmtId="0" fontId="9" fillId="0" borderId="0" xfId="17" applyFont="1">
      <alignment/>
      <protection/>
    </xf>
    <xf numFmtId="0" fontId="4" fillId="0" borderId="5" xfId="17" applyFont="1" applyFill="1" applyBorder="1" applyAlignment="1">
      <alignment horizontal="left" wrapText="1"/>
      <protection/>
    </xf>
    <xf numFmtId="49" fontId="4" fillId="0" borderId="4" xfId="17" applyNumberFormat="1" applyFont="1" applyFill="1" applyBorder="1" applyAlignment="1">
      <alignment horizontal="right" vertical="center"/>
      <protection/>
    </xf>
    <xf numFmtId="4" fontId="8" fillId="0" borderId="5" xfId="17" applyNumberFormat="1" applyFont="1" applyFill="1" applyBorder="1" applyAlignment="1">
      <alignment horizontal="right" vertical="center"/>
      <protection/>
    </xf>
    <xf numFmtId="4" fontId="4" fillId="0" borderId="5" xfId="17" applyNumberFormat="1" applyFont="1" applyFill="1" applyBorder="1" applyAlignment="1">
      <alignment horizontal="right" vertical="center"/>
      <protection/>
    </xf>
    <xf numFmtId="0" fontId="4" fillId="0" borderId="58" xfId="17" applyFont="1" applyBorder="1" applyAlignment="1">
      <alignment horizontal="left" vertical="center" wrapText="1"/>
      <protection/>
    </xf>
    <xf numFmtId="49" fontId="4" fillId="0" borderId="49" xfId="17" applyNumberFormat="1" applyFont="1" applyBorder="1" applyAlignment="1">
      <alignment horizontal="right"/>
      <protection/>
    </xf>
    <xf numFmtId="0" fontId="4" fillId="0" borderId="40" xfId="17" applyFont="1" applyBorder="1">
      <alignment/>
      <protection/>
    </xf>
    <xf numFmtId="4" fontId="4" fillId="0" borderId="40" xfId="17" applyNumberFormat="1" applyFont="1" applyBorder="1">
      <alignment/>
      <protection/>
    </xf>
    <xf numFmtId="49" fontId="4" fillId="0" borderId="16" xfId="17" applyNumberFormat="1" applyFont="1" applyBorder="1" applyAlignment="1">
      <alignment horizontal="right"/>
      <protection/>
    </xf>
    <xf numFmtId="0" fontId="4" fillId="0" borderId="17" xfId="17" applyFont="1" applyBorder="1">
      <alignment/>
      <protection/>
    </xf>
    <xf numFmtId="4" fontId="4" fillId="0" borderId="17" xfId="17" applyNumberFormat="1" applyFont="1" applyBorder="1">
      <alignment/>
      <protection/>
    </xf>
    <xf numFmtId="4" fontId="4" fillId="0" borderId="18" xfId="17" applyNumberFormat="1" applyFont="1" applyFill="1" applyBorder="1">
      <alignment/>
      <protection/>
    </xf>
    <xf numFmtId="49" fontId="4" fillId="0" borderId="76" xfId="17" applyNumberFormat="1" applyFont="1" applyBorder="1" applyAlignment="1">
      <alignment horizontal="right" vertical="center"/>
      <protection/>
    </xf>
    <xf numFmtId="0" fontId="4" fillId="0" borderId="77" xfId="17" applyFont="1" applyBorder="1" applyAlignment="1">
      <alignment horizontal="left" vertical="center" wrapText="1"/>
      <protection/>
    </xf>
    <xf numFmtId="4" fontId="4" fillId="0" borderId="77" xfId="17" applyNumberFormat="1" applyFont="1" applyBorder="1" applyAlignment="1">
      <alignment horizontal="right" vertical="center" wrapText="1"/>
      <protection/>
    </xf>
    <xf numFmtId="4" fontId="4" fillId="0" borderId="78" xfId="17" applyNumberFormat="1" applyFont="1" applyFill="1" applyBorder="1" applyAlignment="1">
      <alignment horizontal="right" vertical="center" wrapText="1"/>
      <protection/>
    </xf>
    <xf numFmtId="4" fontId="4" fillId="0" borderId="36" xfId="17" applyNumberFormat="1" applyFont="1" applyFill="1" applyBorder="1" applyAlignment="1">
      <alignment horizontal="right" vertical="center" wrapText="1"/>
      <protection/>
    </xf>
    <xf numFmtId="4" fontId="4" fillId="0" borderId="18" xfId="17" applyNumberFormat="1" applyFont="1" applyFill="1" applyBorder="1" applyAlignment="1">
      <alignment horizontal="right" vertical="center" wrapText="1"/>
      <protection/>
    </xf>
    <xf numFmtId="0" fontId="6" fillId="6" borderId="4" xfId="17" applyFont="1" applyFill="1" applyBorder="1">
      <alignment/>
      <protection/>
    </xf>
    <xf numFmtId="0" fontId="6" fillId="6" borderId="5" xfId="17" applyFont="1" applyFill="1" applyBorder="1">
      <alignment/>
      <protection/>
    </xf>
    <xf numFmtId="4" fontId="6" fillId="6" borderId="5" xfId="17" applyNumberFormat="1" applyFont="1" applyFill="1" applyBorder="1">
      <alignment/>
      <protection/>
    </xf>
    <xf numFmtId="4" fontId="6" fillId="6" borderId="6" xfId="17" applyNumberFormat="1" applyFont="1" applyFill="1" applyBorder="1">
      <alignment/>
      <protection/>
    </xf>
    <xf numFmtId="0" fontId="4" fillId="6" borderId="71" xfId="17" applyFont="1" applyFill="1" applyBorder="1" applyAlignment="1">
      <alignment wrapText="1"/>
      <protection/>
    </xf>
    <xf numFmtId="0" fontId="4" fillId="6" borderId="72" xfId="17" applyFont="1" applyFill="1" applyBorder="1" applyAlignment="1">
      <alignment horizontal="right" vertical="center"/>
      <protection/>
    </xf>
    <xf numFmtId="4" fontId="4" fillId="6" borderId="71" xfId="17" applyNumberFormat="1" applyFont="1" applyFill="1" applyBorder="1" applyAlignment="1">
      <alignment horizontal="right" vertical="center"/>
      <protection/>
    </xf>
    <xf numFmtId="4" fontId="4" fillId="6" borderId="32" xfId="17" applyNumberFormat="1" applyFont="1" applyFill="1" applyBorder="1" applyAlignment="1">
      <alignment horizontal="right" vertical="center"/>
      <protection/>
    </xf>
    <xf numFmtId="0" fontId="3" fillId="3" borderId="25" xfId="17" applyFont="1" applyFill="1" applyBorder="1" applyAlignment="1">
      <alignment horizontal="center" vertical="top"/>
      <protection/>
    </xf>
    <xf numFmtId="4" fontId="3" fillId="3" borderId="26" xfId="17" applyNumberFormat="1" applyFont="1" applyFill="1" applyBorder="1" applyAlignment="1">
      <alignment horizontal="right" vertical="top"/>
      <protection/>
    </xf>
    <xf numFmtId="4" fontId="3" fillId="3" borderId="27" xfId="17" applyNumberFormat="1" applyFont="1" applyFill="1" applyBorder="1" applyAlignment="1">
      <alignment horizontal="right" vertical="top"/>
      <protection/>
    </xf>
    <xf numFmtId="49" fontId="6" fillId="0" borderId="79" xfId="17" applyNumberFormat="1" applyFont="1" applyBorder="1" applyAlignment="1">
      <alignment horizontal="right"/>
      <protection/>
    </xf>
    <xf numFmtId="0" fontId="6" fillId="0" borderId="80" xfId="17" applyFont="1" applyBorder="1">
      <alignment/>
      <protection/>
    </xf>
    <xf numFmtId="4" fontId="6" fillId="0" borderId="80" xfId="17" applyNumberFormat="1" applyFont="1" applyBorder="1">
      <alignment/>
      <protection/>
    </xf>
    <xf numFmtId="4" fontId="6" fillId="0" borderId="81" xfId="17" applyNumberFormat="1" applyFont="1" applyFill="1" applyBorder="1">
      <alignment/>
      <protection/>
    </xf>
    <xf numFmtId="49" fontId="3" fillId="3" borderId="43" xfId="17" applyNumberFormat="1" applyFont="1" applyFill="1" applyBorder="1" applyAlignment="1">
      <alignment horizontal="center" vertical="top"/>
      <protection/>
    </xf>
    <xf numFmtId="4" fontId="3" fillId="3" borderId="44" xfId="17" applyNumberFormat="1" applyFont="1" applyFill="1" applyBorder="1" applyAlignment="1">
      <alignment horizontal="right" vertical="top"/>
      <protection/>
    </xf>
    <xf numFmtId="4" fontId="3" fillId="3" borderId="62" xfId="17" applyNumberFormat="1" applyFont="1" applyFill="1" applyBorder="1" applyAlignment="1">
      <alignment horizontal="right" vertical="top"/>
      <protection/>
    </xf>
    <xf numFmtId="0" fontId="10" fillId="0" borderId="0" xfId="17" applyFont="1">
      <alignment/>
      <protection/>
    </xf>
    <xf numFmtId="0" fontId="11" fillId="0" borderId="0" xfId="17" applyFont="1" applyAlignment="1">
      <alignment horizontal="left"/>
      <protection/>
    </xf>
    <xf numFmtId="0" fontId="11" fillId="0" borderId="0" xfId="17" applyFont="1" applyBorder="1">
      <alignment/>
      <protection/>
    </xf>
    <xf numFmtId="4" fontId="5" fillId="0" borderId="82" xfId="17" applyNumberFormat="1" applyFont="1" applyBorder="1" applyAlignment="1">
      <alignment horizontal="center"/>
      <protection/>
    </xf>
    <xf numFmtId="4" fontId="5" fillId="0" borderId="83" xfId="17" applyNumberFormat="1" applyFont="1" applyBorder="1" applyAlignment="1">
      <alignment horizontal="center"/>
      <protection/>
    </xf>
    <xf numFmtId="1" fontId="1" fillId="4" borderId="84" xfId="17" applyNumberFormat="1" applyFill="1" applyBorder="1" applyAlignment="1">
      <alignment horizontal="center"/>
      <protection/>
    </xf>
    <xf numFmtId="1" fontId="1" fillId="4" borderId="85" xfId="17" applyNumberFormat="1" applyFill="1" applyBorder="1" applyAlignment="1">
      <alignment horizontal="center"/>
      <protection/>
    </xf>
    <xf numFmtId="0" fontId="5" fillId="0" borderId="86" xfId="17" applyFont="1" applyBorder="1" applyAlignment="1">
      <alignment horizontal="center"/>
      <protection/>
    </xf>
    <xf numFmtId="0" fontId="5" fillId="0" borderId="87" xfId="17" applyFont="1" applyBorder="1" applyAlignment="1">
      <alignment horizontal="center"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0" borderId="88" xfId="17" applyFont="1" applyBorder="1">
      <alignment/>
      <protection/>
    </xf>
    <xf numFmtId="4" fontId="4" fillId="0" borderId="89" xfId="17" applyNumberFormat="1" applyFont="1" applyBorder="1">
      <alignment/>
      <protection/>
    </xf>
    <xf numFmtId="4" fontId="4" fillId="0" borderId="90" xfId="17" applyNumberFormat="1" applyFont="1" applyBorder="1">
      <alignment/>
      <protection/>
    </xf>
    <xf numFmtId="0" fontId="4" fillId="0" borderId="91" xfId="17" applyFont="1" applyBorder="1">
      <alignment/>
      <protection/>
    </xf>
    <xf numFmtId="0" fontId="3" fillId="0" borderId="0" xfId="17" applyFont="1" applyBorder="1" applyAlignment="1">
      <alignment horizontal="left"/>
      <protection/>
    </xf>
    <xf numFmtId="0" fontId="3" fillId="6" borderId="92" xfId="17" applyFont="1" applyFill="1" applyBorder="1">
      <alignment/>
      <protection/>
    </xf>
    <xf numFmtId="4" fontId="3" fillId="0" borderId="93" xfId="17" applyNumberFormat="1" applyFont="1" applyBorder="1">
      <alignment/>
      <protection/>
    </xf>
    <xf numFmtId="4" fontId="3" fillId="0" borderId="94" xfId="17" applyNumberFormat="1" applyFont="1" applyFill="1" applyBorder="1">
      <alignment/>
      <protection/>
    </xf>
    <xf numFmtId="0" fontId="8" fillId="0" borderId="92" xfId="0" applyFont="1" applyBorder="1" applyAlignment="1">
      <alignment/>
    </xf>
    <xf numFmtId="0" fontId="5" fillId="0" borderId="2" xfId="17" applyFont="1" applyBorder="1" applyAlignment="1">
      <alignment horizontal="center"/>
      <protection/>
    </xf>
    <xf numFmtId="4" fontId="5" fillId="0" borderId="2" xfId="17" applyNumberFormat="1" applyFont="1" applyBorder="1" applyAlignment="1">
      <alignment horizontal="center"/>
      <protection/>
    </xf>
    <xf numFmtId="0" fontId="1" fillId="0" borderId="8" xfId="17" applyBorder="1">
      <alignment/>
      <protection/>
    </xf>
    <xf numFmtId="4" fontId="5" fillId="0" borderId="8" xfId="17" applyNumberFormat="1" applyFont="1" applyBorder="1" applyAlignment="1">
      <alignment horizontal="center"/>
      <protection/>
    </xf>
    <xf numFmtId="1" fontId="1" fillId="4" borderId="66" xfId="17" applyNumberFormat="1" applyFill="1" applyBorder="1" applyAlignment="1">
      <alignment horizontal="center"/>
      <protection/>
    </xf>
    <xf numFmtId="0" fontId="4" fillId="0" borderId="44" xfId="17" applyFont="1" applyBorder="1">
      <alignment/>
      <protection/>
    </xf>
    <xf numFmtId="4" fontId="4" fillId="0" borderId="44" xfId="17" applyNumberFormat="1" applyFont="1" applyBorder="1">
      <alignment/>
      <protection/>
    </xf>
    <xf numFmtId="0" fontId="4" fillId="0" borderId="95" xfId="17" applyFont="1" applyBorder="1" applyAlignment="1">
      <alignment horizontal="right" vertical="center"/>
      <protection/>
    </xf>
    <xf numFmtId="4" fontId="4" fillId="0" borderId="96" xfId="17" applyNumberFormat="1" applyFont="1" applyBorder="1">
      <alignment/>
      <protection/>
    </xf>
    <xf numFmtId="0" fontId="4" fillId="0" borderId="95" xfId="17" applyFont="1" applyBorder="1">
      <alignment/>
      <protection/>
    </xf>
    <xf numFmtId="0" fontId="4" fillId="0" borderId="97" xfId="17" applyFont="1" applyBorder="1">
      <alignment/>
      <protection/>
    </xf>
    <xf numFmtId="0" fontId="4" fillId="0" borderId="58" xfId="17" applyFont="1" applyBorder="1">
      <alignment/>
      <protection/>
    </xf>
    <xf numFmtId="4" fontId="4" fillId="0" borderId="58" xfId="17" applyNumberFormat="1" applyFont="1" applyBorder="1">
      <alignment/>
      <protection/>
    </xf>
    <xf numFmtId="4" fontId="4" fillId="0" borderId="98" xfId="17" applyNumberFormat="1" applyFont="1" applyBorder="1">
      <alignment/>
      <protection/>
    </xf>
    <xf numFmtId="4" fontId="4" fillId="0" borderId="96" xfId="17" applyNumberFormat="1" applyFont="1" applyBorder="1" applyAlignment="1">
      <alignment horizontal="right" vertical="center"/>
      <protection/>
    </xf>
    <xf numFmtId="4" fontId="7" fillId="0" borderId="93" xfId="0" applyNumberFormat="1" applyFont="1" applyBorder="1" applyAlignment="1">
      <alignment/>
    </xf>
    <xf numFmtId="4" fontId="7" fillId="0" borderId="99" xfId="0" applyNumberFormat="1" applyFont="1" applyBorder="1" applyAlignment="1">
      <alignment/>
    </xf>
    <xf numFmtId="0" fontId="1" fillId="0" borderId="55" xfId="17" applyBorder="1">
      <alignment/>
      <protection/>
    </xf>
    <xf numFmtId="0" fontId="3" fillId="6" borderId="100" xfId="17" applyFont="1" applyFill="1" applyBorder="1" applyAlignment="1">
      <alignment horizontal="left"/>
      <protection/>
    </xf>
    <xf numFmtId="0" fontId="7" fillId="0" borderId="10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workbookViewId="0" topLeftCell="A55">
      <selection activeCell="G69" sqref="G69"/>
    </sheetView>
  </sheetViews>
  <sheetFormatPr defaultColWidth="9.140625" defaultRowHeight="12.75"/>
  <cols>
    <col min="1" max="1" width="9.7109375" style="0" customWidth="1"/>
    <col min="2" max="2" width="36.140625" style="0" customWidth="1"/>
    <col min="3" max="3" width="12.8515625" style="0" customWidth="1"/>
    <col min="4" max="4" width="12.57421875" style="0" customWidth="1"/>
    <col min="5" max="5" width="9.8515625" style="0" customWidth="1"/>
  </cols>
  <sheetData>
    <row r="1" spans="1:7" ht="15.75">
      <c r="A1" s="1"/>
      <c r="B1" s="1"/>
      <c r="C1" s="1"/>
      <c r="D1" s="343" t="s">
        <v>207</v>
      </c>
      <c r="E1" s="343"/>
      <c r="F1" s="2"/>
      <c r="G1" s="2"/>
    </row>
    <row r="2" spans="1:7" ht="18">
      <c r="A2" s="1"/>
      <c r="B2" s="380" t="s">
        <v>229</v>
      </c>
      <c r="C2" s="1"/>
      <c r="D2" s="1"/>
      <c r="E2" s="1"/>
      <c r="F2" s="2"/>
      <c r="G2" s="2"/>
    </row>
    <row r="3" spans="1:7" ht="18.75" customHeight="1" thickBot="1">
      <c r="A3" s="2"/>
      <c r="B3" s="381" t="s">
        <v>217</v>
      </c>
      <c r="C3" s="2"/>
      <c r="D3" s="2"/>
      <c r="E3" s="3"/>
      <c r="F3" s="2"/>
      <c r="G3" s="2"/>
    </row>
    <row r="4" spans="1:7" ht="13.5" thickTop="1">
      <c r="A4" s="4" t="s">
        <v>1</v>
      </c>
      <c r="B4" s="5"/>
      <c r="C4" s="6" t="s">
        <v>0</v>
      </c>
      <c r="D4" s="6" t="s">
        <v>100</v>
      </c>
      <c r="E4" s="7"/>
      <c r="F4" s="2"/>
      <c r="G4" s="2"/>
    </row>
    <row r="5" spans="1:7" ht="12.75">
      <c r="A5" s="8" t="s">
        <v>22</v>
      </c>
      <c r="B5" s="9" t="s">
        <v>2</v>
      </c>
      <c r="C5" s="9" t="s">
        <v>3</v>
      </c>
      <c r="D5" s="9" t="s">
        <v>165</v>
      </c>
      <c r="E5" s="10" t="s">
        <v>206</v>
      </c>
      <c r="F5" s="2"/>
      <c r="G5" s="2"/>
    </row>
    <row r="6" spans="1:7" ht="12.75">
      <c r="A6" s="8" t="s">
        <v>23</v>
      </c>
      <c r="B6" s="11"/>
      <c r="C6" s="9" t="s">
        <v>220</v>
      </c>
      <c r="D6" s="9"/>
      <c r="E6" s="10" t="s">
        <v>12</v>
      </c>
      <c r="F6" s="2"/>
      <c r="G6" s="2"/>
    </row>
    <row r="7" spans="1:7" ht="13.5" thickBot="1">
      <c r="A7" s="12" t="s">
        <v>24</v>
      </c>
      <c r="B7" s="13"/>
      <c r="C7" s="14"/>
      <c r="D7" s="14"/>
      <c r="E7" s="15"/>
      <c r="F7" s="2"/>
      <c r="G7" s="2"/>
    </row>
    <row r="8" spans="1:7" ht="14.25" thickBot="1" thickTop="1">
      <c r="A8" s="16">
        <v>1</v>
      </c>
      <c r="B8" s="17">
        <v>2</v>
      </c>
      <c r="C8" s="17">
        <v>3</v>
      </c>
      <c r="D8" s="17">
        <v>4</v>
      </c>
      <c r="E8" s="18">
        <v>5</v>
      </c>
      <c r="F8" s="2"/>
      <c r="G8" s="2"/>
    </row>
    <row r="9" spans="1:7" ht="13.5" thickTop="1">
      <c r="A9" s="19" t="s">
        <v>18</v>
      </c>
      <c r="B9" s="20" t="s">
        <v>20</v>
      </c>
      <c r="C9" s="21">
        <v>114968</v>
      </c>
      <c r="D9" s="21">
        <v>129717.75</v>
      </c>
      <c r="E9" s="22">
        <f>D9/C9*100</f>
        <v>112.82943949620766</v>
      </c>
      <c r="F9" s="2"/>
      <c r="G9" s="2"/>
    </row>
    <row r="10" spans="1:7" ht="25.5">
      <c r="A10" s="222" t="s">
        <v>60</v>
      </c>
      <c r="B10" s="221" t="s">
        <v>179</v>
      </c>
      <c r="C10" s="223">
        <v>0</v>
      </c>
      <c r="D10" s="223">
        <v>14917.43</v>
      </c>
      <c r="E10" s="224"/>
      <c r="F10" s="2"/>
      <c r="G10" s="2"/>
    </row>
    <row r="11" spans="1:7" ht="12.75">
      <c r="A11" s="23" t="s">
        <v>62</v>
      </c>
      <c r="B11" s="24" t="s">
        <v>25</v>
      </c>
      <c r="C11" s="25">
        <v>0</v>
      </c>
      <c r="D11" s="26">
        <v>81.93</v>
      </c>
      <c r="E11" s="27"/>
      <c r="F11" s="2"/>
      <c r="G11" s="2"/>
    </row>
    <row r="12" spans="1:7" ht="36.75" customHeight="1">
      <c r="A12" s="345" t="s">
        <v>208</v>
      </c>
      <c r="B12" s="344" t="s">
        <v>175</v>
      </c>
      <c r="C12" s="346">
        <v>0</v>
      </c>
      <c r="D12" s="347">
        <v>14835.5</v>
      </c>
      <c r="E12" s="258"/>
      <c r="F12" s="2"/>
      <c r="G12" s="2"/>
    </row>
    <row r="13" spans="1:7" ht="12.75">
      <c r="A13" s="28" t="s">
        <v>21</v>
      </c>
      <c r="B13" s="29" t="s">
        <v>4</v>
      </c>
      <c r="C13" s="30">
        <v>114968</v>
      </c>
      <c r="D13" s="30">
        <v>114800.32</v>
      </c>
      <c r="E13" s="31">
        <f aca="true" t="shared" si="0" ref="E13:E24">D13/C13*100</f>
        <v>99.85415072020041</v>
      </c>
      <c r="F13" s="32"/>
      <c r="G13" s="32"/>
    </row>
    <row r="14" spans="1:7" ht="12.75">
      <c r="A14" s="33" t="s">
        <v>67</v>
      </c>
      <c r="B14" s="34" t="s">
        <v>42</v>
      </c>
      <c r="C14" s="35">
        <v>2220</v>
      </c>
      <c r="D14" s="35">
        <v>2215.84</v>
      </c>
      <c r="E14" s="36">
        <f t="shared" si="0"/>
        <v>99.81261261261261</v>
      </c>
      <c r="F14" s="32"/>
      <c r="G14" s="32"/>
    </row>
    <row r="15" spans="1:7" ht="48.75" customHeight="1" thickBot="1">
      <c r="A15" s="39" t="s">
        <v>95</v>
      </c>
      <c r="B15" s="40" t="s">
        <v>180</v>
      </c>
      <c r="C15" s="41">
        <v>112748</v>
      </c>
      <c r="D15" s="41">
        <v>112584.48</v>
      </c>
      <c r="E15" s="42">
        <f t="shared" si="0"/>
        <v>99.85496860254727</v>
      </c>
      <c r="F15" s="37"/>
      <c r="G15" s="38"/>
    </row>
    <row r="16" spans="1:7" ht="12.75">
      <c r="A16" s="43" t="s">
        <v>63</v>
      </c>
      <c r="B16" s="44" t="s">
        <v>216</v>
      </c>
      <c r="C16" s="45">
        <v>80000</v>
      </c>
      <c r="D16" s="45">
        <v>84630</v>
      </c>
      <c r="E16" s="46">
        <f t="shared" si="0"/>
        <v>105.7875</v>
      </c>
      <c r="F16" s="47"/>
      <c r="G16" s="47"/>
    </row>
    <row r="17" spans="1:7" ht="12.75">
      <c r="A17" s="48" t="s">
        <v>64</v>
      </c>
      <c r="B17" s="49" t="s">
        <v>4</v>
      </c>
      <c r="C17" s="50">
        <v>80000</v>
      </c>
      <c r="D17" s="50">
        <v>84630</v>
      </c>
      <c r="E17" s="51">
        <f t="shared" si="0"/>
        <v>105.7875</v>
      </c>
      <c r="F17" s="52"/>
      <c r="G17" s="52"/>
    </row>
    <row r="18" spans="1:7" ht="13.5" thickBot="1">
      <c r="A18" s="53" t="s">
        <v>67</v>
      </c>
      <c r="B18" s="54" t="s">
        <v>19</v>
      </c>
      <c r="C18" s="55">
        <v>80000</v>
      </c>
      <c r="D18" s="55">
        <v>84630</v>
      </c>
      <c r="E18" s="56">
        <f t="shared" si="0"/>
        <v>105.7875</v>
      </c>
      <c r="F18" s="38"/>
      <c r="G18" s="38"/>
    </row>
    <row r="19" spans="1:7" ht="12.75">
      <c r="A19" s="43" t="s">
        <v>26</v>
      </c>
      <c r="B19" s="44" t="s">
        <v>27</v>
      </c>
      <c r="C19" s="45">
        <v>152049.51</v>
      </c>
      <c r="D19" s="45">
        <v>90508.83</v>
      </c>
      <c r="E19" s="46">
        <f t="shared" si="0"/>
        <v>59.52589390126939</v>
      </c>
      <c r="F19" s="47"/>
      <c r="G19" s="47"/>
    </row>
    <row r="20" spans="1:7" ht="12.75">
      <c r="A20" s="57" t="s">
        <v>28</v>
      </c>
      <c r="B20" s="58" t="s">
        <v>13</v>
      </c>
      <c r="C20" s="59">
        <v>71778</v>
      </c>
      <c r="D20" s="59">
        <v>71778</v>
      </c>
      <c r="E20" s="60">
        <f t="shared" si="0"/>
        <v>100</v>
      </c>
      <c r="F20" s="61"/>
      <c r="G20" s="3"/>
    </row>
    <row r="21" spans="1:7" ht="45.75" customHeight="1">
      <c r="A21" s="226" t="s">
        <v>93</v>
      </c>
      <c r="B21" s="225" t="s">
        <v>181</v>
      </c>
      <c r="C21" s="227">
        <v>71778</v>
      </c>
      <c r="D21" s="227">
        <v>71778</v>
      </c>
      <c r="E21" s="228">
        <f t="shared" si="0"/>
        <v>100</v>
      </c>
      <c r="F21" s="3"/>
      <c r="G21" s="3"/>
    </row>
    <row r="22" spans="1:7" ht="12.75">
      <c r="A22" s="57" t="s">
        <v>29</v>
      </c>
      <c r="B22" s="58" t="s">
        <v>30</v>
      </c>
      <c r="C22" s="59">
        <v>80271.51</v>
      </c>
      <c r="D22" s="59">
        <v>18730.83</v>
      </c>
      <c r="E22" s="65">
        <f t="shared" si="0"/>
        <v>23.334343654429826</v>
      </c>
      <c r="F22" s="61"/>
      <c r="G22" s="61"/>
    </row>
    <row r="23" spans="1:7" ht="12.75">
      <c r="A23" s="66" t="s">
        <v>62</v>
      </c>
      <c r="B23" s="67" t="s">
        <v>25</v>
      </c>
      <c r="C23" s="68">
        <v>11282.5</v>
      </c>
      <c r="D23" s="68">
        <v>0</v>
      </c>
      <c r="E23" s="69">
        <f t="shared" si="0"/>
        <v>0</v>
      </c>
      <c r="F23" s="61"/>
      <c r="G23" s="61"/>
    </row>
    <row r="24" spans="1:7" ht="13.5" thickBot="1">
      <c r="A24" s="70" t="s">
        <v>69</v>
      </c>
      <c r="B24" s="71" t="s">
        <v>31</v>
      </c>
      <c r="C24" s="72">
        <v>68989.01</v>
      </c>
      <c r="D24" s="72">
        <v>18730.83</v>
      </c>
      <c r="E24" s="73">
        <f t="shared" si="0"/>
        <v>27.150454833313308</v>
      </c>
      <c r="F24" s="61"/>
      <c r="G24" s="61"/>
    </row>
    <row r="25" spans="1:7" ht="12.75">
      <c r="A25" s="43" t="s">
        <v>32</v>
      </c>
      <c r="B25" s="44" t="s">
        <v>33</v>
      </c>
      <c r="C25" s="45">
        <v>1568640</v>
      </c>
      <c r="D25" s="45">
        <v>1739403.98</v>
      </c>
      <c r="E25" s="46">
        <f aca="true" t="shared" si="1" ref="E25:E51">D25/C25*100</f>
        <v>110.88611663606692</v>
      </c>
      <c r="F25" s="2"/>
      <c r="G25" s="2"/>
    </row>
    <row r="26" spans="1:7" ht="12.75" customHeight="1">
      <c r="A26" s="230" t="s">
        <v>34</v>
      </c>
      <c r="B26" s="229" t="s">
        <v>182</v>
      </c>
      <c r="C26" s="231">
        <v>968510</v>
      </c>
      <c r="D26" s="231">
        <v>1258159.04</v>
      </c>
      <c r="E26" s="232">
        <f t="shared" si="1"/>
        <v>129.90666487697598</v>
      </c>
      <c r="F26" s="2"/>
      <c r="G26" s="2"/>
    </row>
    <row r="27" spans="1:7" ht="24" customHeight="1">
      <c r="A27" s="234" t="s">
        <v>66</v>
      </c>
      <c r="B27" s="233" t="s">
        <v>183</v>
      </c>
      <c r="C27" s="235">
        <v>70000</v>
      </c>
      <c r="D27" s="235">
        <v>68357.18</v>
      </c>
      <c r="E27" s="236">
        <f t="shared" si="1"/>
        <v>97.65311428571427</v>
      </c>
      <c r="F27" s="2"/>
      <c r="G27" s="2"/>
    </row>
    <row r="28" spans="1:7" ht="12.75">
      <c r="A28" s="77" t="s">
        <v>67</v>
      </c>
      <c r="B28" s="78" t="s">
        <v>42</v>
      </c>
      <c r="C28" s="79">
        <v>10</v>
      </c>
      <c r="D28" s="79">
        <v>17.6</v>
      </c>
      <c r="E28" s="27">
        <f t="shared" si="1"/>
        <v>176.00000000000003</v>
      </c>
      <c r="F28" s="2"/>
      <c r="G28" s="2"/>
    </row>
    <row r="29" spans="1:7" ht="70.5" customHeight="1">
      <c r="A29" s="218" t="s">
        <v>68</v>
      </c>
      <c r="B29" s="217" t="s">
        <v>184</v>
      </c>
      <c r="C29" s="219">
        <v>265000</v>
      </c>
      <c r="D29" s="219">
        <v>243943.3</v>
      </c>
      <c r="E29" s="220">
        <f t="shared" si="1"/>
        <v>92.0540754716981</v>
      </c>
      <c r="F29" s="2"/>
      <c r="G29" s="2"/>
    </row>
    <row r="30" spans="1:7" ht="35.25" customHeight="1">
      <c r="A30" s="296" t="s">
        <v>168</v>
      </c>
      <c r="B30" s="103" t="s">
        <v>169</v>
      </c>
      <c r="C30" s="104">
        <v>625000</v>
      </c>
      <c r="D30" s="104">
        <v>935643.52</v>
      </c>
      <c r="E30" s="105">
        <f>D30/C30*100</f>
        <v>149.7029632</v>
      </c>
      <c r="F30" s="2"/>
      <c r="G30" s="2"/>
    </row>
    <row r="31" spans="1:7" ht="12.75">
      <c r="A31" s="81" t="s">
        <v>62</v>
      </c>
      <c r="B31" s="82" t="s">
        <v>25</v>
      </c>
      <c r="C31" s="83">
        <v>8500</v>
      </c>
      <c r="D31" s="83">
        <v>10197.44</v>
      </c>
      <c r="E31" s="84">
        <f t="shared" si="1"/>
        <v>119.9698823529412</v>
      </c>
      <c r="F31" s="2"/>
      <c r="G31" s="2"/>
    </row>
    <row r="32" spans="1:7" ht="12.75">
      <c r="A32" s="57" t="s">
        <v>35</v>
      </c>
      <c r="B32" s="58" t="s">
        <v>4</v>
      </c>
      <c r="C32" s="59">
        <v>600130</v>
      </c>
      <c r="D32" s="59">
        <v>481244.94</v>
      </c>
      <c r="E32" s="60">
        <f t="shared" si="1"/>
        <v>80.19011547498042</v>
      </c>
      <c r="F32" s="2"/>
      <c r="G32" s="2"/>
    </row>
    <row r="33" spans="1:7" ht="12.75">
      <c r="A33" s="77" t="s">
        <v>67</v>
      </c>
      <c r="B33" s="78" t="s">
        <v>42</v>
      </c>
      <c r="C33" s="79">
        <v>30</v>
      </c>
      <c r="D33" s="79">
        <v>17.6</v>
      </c>
      <c r="E33" s="27">
        <f t="shared" si="1"/>
        <v>58.666666666666664</v>
      </c>
      <c r="F33" s="2"/>
      <c r="G33" s="2"/>
    </row>
    <row r="34" spans="1:7" ht="12.75">
      <c r="A34" s="77" t="s">
        <v>62</v>
      </c>
      <c r="B34" s="78" t="s">
        <v>25</v>
      </c>
      <c r="C34" s="79">
        <v>100</v>
      </c>
      <c r="D34" s="79">
        <v>66.19</v>
      </c>
      <c r="E34" s="27">
        <f t="shared" si="1"/>
        <v>66.19</v>
      </c>
      <c r="F34" s="2"/>
      <c r="G34" s="2"/>
    </row>
    <row r="35" spans="1:7" ht="13.5" thickBot="1">
      <c r="A35" s="85" t="s">
        <v>69</v>
      </c>
      <c r="B35" s="86" t="s">
        <v>70</v>
      </c>
      <c r="C35" s="87">
        <v>600000</v>
      </c>
      <c r="D35" s="87">
        <v>481161.15</v>
      </c>
      <c r="E35" s="88">
        <f t="shared" si="1"/>
        <v>80.193525</v>
      </c>
      <c r="F35" s="2"/>
      <c r="G35" s="2"/>
    </row>
    <row r="36" spans="1:7" ht="12.75">
      <c r="A36" s="89" t="s">
        <v>144</v>
      </c>
      <c r="B36" s="90" t="s">
        <v>145</v>
      </c>
      <c r="C36" s="91">
        <v>2500</v>
      </c>
      <c r="D36" s="91">
        <v>2500</v>
      </c>
      <c r="E36" s="92">
        <f t="shared" si="1"/>
        <v>100</v>
      </c>
      <c r="F36" s="2"/>
      <c r="G36" s="2"/>
    </row>
    <row r="37" spans="1:7" ht="13.5" thickBot="1">
      <c r="A37" s="238" t="s">
        <v>146</v>
      </c>
      <c r="B37" s="239" t="s">
        <v>147</v>
      </c>
      <c r="C37" s="240">
        <v>2500</v>
      </c>
      <c r="D37" s="240">
        <v>2500</v>
      </c>
      <c r="E37" s="241">
        <f t="shared" si="1"/>
        <v>100</v>
      </c>
      <c r="F37" s="2"/>
      <c r="G37" s="2"/>
    </row>
    <row r="38" spans="1:7" ht="13.5" thickTop="1">
      <c r="A38" s="245"/>
      <c r="B38" s="246"/>
      <c r="C38" s="247"/>
      <c r="D38" s="247"/>
      <c r="E38" s="248"/>
      <c r="F38" s="2"/>
      <c r="G38" s="2"/>
    </row>
    <row r="39" spans="1:7" ht="12.75">
      <c r="A39" s="249"/>
      <c r="B39" s="250"/>
      <c r="C39" s="251"/>
      <c r="D39" s="251"/>
      <c r="E39" s="252"/>
      <c r="F39" s="2"/>
      <c r="G39" s="2"/>
    </row>
    <row r="40" spans="1:7" ht="12.75">
      <c r="A40" s="249"/>
      <c r="B40" s="250"/>
      <c r="C40" s="251"/>
      <c r="D40" s="251"/>
      <c r="E40" s="252"/>
      <c r="F40" s="2"/>
      <c r="G40" s="2"/>
    </row>
    <row r="41" spans="1:7" ht="13.5" thickBot="1">
      <c r="A41" s="253"/>
      <c r="B41" s="254"/>
      <c r="C41" s="255"/>
      <c r="D41" s="255"/>
      <c r="E41" s="256"/>
      <c r="F41" s="2"/>
      <c r="G41" s="2"/>
    </row>
    <row r="42" spans="1:7" ht="14.25" thickBot="1" thickTop="1">
      <c r="A42" s="242" t="s">
        <v>128</v>
      </c>
      <c r="B42" s="243">
        <v>2</v>
      </c>
      <c r="C42" s="243">
        <v>3</v>
      </c>
      <c r="D42" s="243">
        <v>4</v>
      </c>
      <c r="E42" s="244">
        <v>5</v>
      </c>
      <c r="F42" s="2"/>
      <c r="G42" s="2"/>
    </row>
    <row r="43" spans="1:7" ht="48" customHeight="1" thickBot="1">
      <c r="A43" s="129" t="s">
        <v>148</v>
      </c>
      <c r="B43" s="237" t="s">
        <v>185</v>
      </c>
      <c r="C43" s="257">
        <v>2500</v>
      </c>
      <c r="D43" s="257">
        <v>2500</v>
      </c>
      <c r="E43" s="258">
        <f t="shared" si="1"/>
        <v>100</v>
      </c>
      <c r="F43" s="2"/>
      <c r="G43" s="2"/>
    </row>
    <row r="44" spans="1:7" ht="12.75">
      <c r="A44" s="97" t="s">
        <v>36</v>
      </c>
      <c r="B44" s="44" t="s">
        <v>186</v>
      </c>
      <c r="C44" s="45">
        <v>166792.41</v>
      </c>
      <c r="D44" s="45">
        <v>161535.93</v>
      </c>
      <c r="E44" s="46">
        <f t="shared" si="1"/>
        <v>96.84848968846963</v>
      </c>
      <c r="F44" s="2"/>
      <c r="G44" s="2"/>
    </row>
    <row r="45" spans="1:7" ht="12.75">
      <c r="A45" s="98">
        <v>75011</v>
      </c>
      <c r="B45" s="58" t="s">
        <v>10</v>
      </c>
      <c r="C45" s="59">
        <v>114826.75</v>
      </c>
      <c r="D45" s="59">
        <v>113650.68</v>
      </c>
      <c r="E45" s="60">
        <f t="shared" si="1"/>
        <v>98.97578743628989</v>
      </c>
      <c r="F45" s="2"/>
      <c r="G45" s="2"/>
    </row>
    <row r="46" spans="1:7" ht="48.75" customHeight="1">
      <c r="A46" s="260">
        <v>2010</v>
      </c>
      <c r="B46" s="259" t="s">
        <v>180</v>
      </c>
      <c r="C46" s="261">
        <v>112563</v>
      </c>
      <c r="D46" s="261">
        <v>112563</v>
      </c>
      <c r="E46" s="262">
        <f t="shared" si="1"/>
        <v>100</v>
      </c>
      <c r="F46" s="2"/>
      <c r="G46" s="2"/>
    </row>
    <row r="47" spans="1:7" ht="46.5" customHeight="1">
      <c r="A47" s="102">
        <v>2360</v>
      </c>
      <c r="B47" s="103" t="s">
        <v>139</v>
      </c>
      <c r="C47" s="104">
        <v>2263.75</v>
      </c>
      <c r="D47" s="104">
        <v>1087.68</v>
      </c>
      <c r="E47" s="105">
        <f t="shared" si="1"/>
        <v>48.04770844837107</v>
      </c>
      <c r="F47" s="2"/>
      <c r="G47" s="2"/>
    </row>
    <row r="48" spans="1:7" ht="12.75">
      <c r="A48" s="98">
        <v>75023</v>
      </c>
      <c r="B48" s="58" t="s">
        <v>187</v>
      </c>
      <c r="C48" s="59">
        <v>51965.66</v>
      </c>
      <c r="D48" s="59">
        <v>47885.25</v>
      </c>
      <c r="E48" s="106">
        <f t="shared" si="1"/>
        <v>92.1478722679554</v>
      </c>
      <c r="F48" s="2"/>
      <c r="G48" s="2"/>
    </row>
    <row r="49" spans="1:7" ht="12.75">
      <c r="A49" s="33" t="s">
        <v>67</v>
      </c>
      <c r="B49" s="34" t="s">
        <v>19</v>
      </c>
      <c r="C49" s="35">
        <v>150</v>
      </c>
      <c r="D49" s="35">
        <v>85.98</v>
      </c>
      <c r="E49" s="107">
        <f t="shared" si="1"/>
        <v>57.32000000000001</v>
      </c>
      <c r="F49" s="2"/>
      <c r="G49" s="2"/>
    </row>
    <row r="50" spans="1:7" ht="12.75">
      <c r="A50" s="66" t="s">
        <v>62</v>
      </c>
      <c r="B50" s="67" t="s">
        <v>25</v>
      </c>
      <c r="C50" s="68">
        <v>50</v>
      </c>
      <c r="D50" s="68">
        <v>24.47</v>
      </c>
      <c r="E50" s="69">
        <f t="shared" si="1"/>
        <v>48.94</v>
      </c>
      <c r="F50" s="2"/>
      <c r="G50" s="2"/>
    </row>
    <row r="51" spans="1:7" ht="23.25" customHeight="1">
      <c r="A51" s="108" t="s">
        <v>96</v>
      </c>
      <c r="B51" s="263" t="s">
        <v>160</v>
      </c>
      <c r="C51" s="110">
        <v>13000</v>
      </c>
      <c r="D51" s="110">
        <v>13000</v>
      </c>
      <c r="E51" s="111">
        <f t="shared" si="1"/>
        <v>100</v>
      </c>
      <c r="F51" s="2"/>
      <c r="G51" s="2"/>
    </row>
    <row r="52" spans="1:7" ht="12.75">
      <c r="A52" s="53" t="s">
        <v>69</v>
      </c>
      <c r="B52" s="54" t="s">
        <v>31</v>
      </c>
      <c r="C52" s="55">
        <v>2100</v>
      </c>
      <c r="D52" s="55">
        <v>986.14</v>
      </c>
      <c r="E52" s="264">
        <f aca="true" t="shared" si="2" ref="E52:E61">D52/C52*100</f>
        <v>46.95904761904762</v>
      </c>
      <c r="F52" s="2"/>
      <c r="G52" s="2"/>
    </row>
    <row r="53" spans="1:7" ht="36" customHeight="1">
      <c r="A53" s="108" t="s">
        <v>136</v>
      </c>
      <c r="B53" s="109" t="s">
        <v>138</v>
      </c>
      <c r="C53" s="110">
        <v>29265.66</v>
      </c>
      <c r="D53" s="110">
        <v>26388.66</v>
      </c>
      <c r="E53" s="111">
        <f t="shared" si="2"/>
        <v>90.16936573444781</v>
      </c>
      <c r="F53" s="2"/>
      <c r="G53" s="2"/>
    </row>
    <row r="54" spans="1:7" ht="52.5" customHeight="1" thickBot="1">
      <c r="A54" s="199" t="s">
        <v>209</v>
      </c>
      <c r="B54" s="348" t="s">
        <v>170</v>
      </c>
      <c r="C54" s="201">
        <v>7400</v>
      </c>
      <c r="D54" s="201">
        <v>7400</v>
      </c>
      <c r="E54" s="202">
        <f t="shared" si="2"/>
        <v>100</v>
      </c>
      <c r="F54" s="2"/>
      <c r="G54" s="2"/>
    </row>
    <row r="55" spans="1:7" ht="51.75" customHeight="1">
      <c r="A55" s="370" t="s">
        <v>37</v>
      </c>
      <c r="B55" s="265" t="s">
        <v>188</v>
      </c>
      <c r="C55" s="371">
        <v>1637</v>
      </c>
      <c r="D55" s="371">
        <v>1637</v>
      </c>
      <c r="E55" s="372">
        <f t="shared" si="2"/>
        <v>100</v>
      </c>
      <c r="F55" s="2"/>
      <c r="G55" s="2"/>
    </row>
    <row r="56" spans="1:7" ht="24.75" customHeight="1">
      <c r="A56" s="266">
        <v>75101</v>
      </c>
      <c r="B56" s="229" t="s">
        <v>189</v>
      </c>
      <c r="C56" s="231">
        <v>1637</v>
      </c>
      <c r="D56" s="231">
        <v>1637</v>
      </c>
      <c r="E56" s="267">
        <f t="shared" si="2"/>
        <v>100</v>
      </c>
      <c r="F56" s="2"/>
      <c r="G56" s="2"/>
    </row>
    <row r="57" spans="1:7" ht="48.75" customHeight="1" thickBot="1">
      <c r="A57" s="260">
        <v>2010</v>
      </c>
      <c r="B57" s="259" t="s">
        <v>180</v>
      </c>
      <c r="C57" s="261">
        <v>1637</v>
      </c>
      <c r="D57" s="261">
        <v>1637</v>
      </c>
      <c r="E57" s="262">
        <f t="shared" si="2"/>
        <v>100</v>
      </c>
      <c r="F57" s="2"/>
      <c r="G57" s="2"/>
    </row>
    <row r="58" spans="1:7" ht="25.5">
      <c r="A58" s="370" t="s">
        <v>38</v>
      </c>
      <c r="B58" s="265" t="s">
        <v>190</v>
      </c>
      <c r="C58" s="371">
        <v>500</v>
      </c>
      <c r="D58" s="371">
        <v>500</v>
      </c>
      <c r="E58" s="372">
        <f t="shared" si="2"/>
        <v>100</v>
      </c>
      <c r="F58" s="2"/>
      <c r="G58" s="2"/>
    </row>
    <row r="59" spans="1:7" ht="12.75">
      <c r="A59" s="98">
        <v>75414</v>
      </c>
      <c r="B59" s="58" t="s">
        <v>15</v>
      </c>
      <c r="C59" s="59">
        <v>500</v>
      </c>
      <c r="D59" s="59">
        <v>500</v>
      </c>
      <c r="E59" s="60">
        <f t="shared" si="2"/>
        <v>100</v>
      </c>
      <c r="F59" s="2"/>
      <c r="G59" s="2"/>
    </row>
    <row r="60" spans="1:7" ht="49.5" customHeight="1" thickBot="1">
      <c r="A60" s="269">
        <v>2010</v>
      </c>
      <c r="B60" s="268" t="s">
        <v>180</v>
      </c>
      <c r="C60" s="270">
        <v>500</v>
      </c>
      <c r="D60" s="270">
        <v>500</v>
      </c>
      <c r="E60" s="271">
        <f t="shared" si="2"/>
        <v>100</v>
      </c>
      <c r="F60" s="2"/>
      <c r="G60" s="2"/>
    </row>
    <row r="61" spans="1:7" ht="12.75">
      <c r="A61" s="112" t="s">
        <v>39</v>
      </c>
      <c r="B61" s="113" t="s">
        <v>106</v>
      </c>
      <c r="C61" s="114">
        <v>19890944</v>
      </c>
      <c r="D61" s="114">
        <v>20461055</v>
      </c>
      <c r="E61" s="115">
        <f t="shared" si="2"/>
        <v>102.86618372662456</v>
      </c>
      <c r="F61" s="2"/>
      <c r="G61" s="2"/>
    </row>
    <row r="62" spans="1:7" ht="12.75">
      <c r="A62" s="116"/>
      <c r="B62" s="117" t="s">
        <v>107</v>
      </c>
      <c r="C62" s="118"/>
      <c r="D62" s="118"/>
      <c r="E62" s="115"/>
      <c r="F62" s="2"/>
      <c r="G62" s="2"/>
    </row>
    <row r="63" spans="1:7" ht="12.75">
      <c r="A63" s="116"/>
      <c r="B63" s="117" t="s">
        <v>108</v>
      </c>
      <c r="C63" s="118"/>
      <c r="D63" s="118"/>
      <c r="E63" s="115"/>
      <c r="F63" s="2"/>
      <c r="G63" s="2"/>
    </row>
    <row r="64" spans="1:7" ht="12.75">
      <c r="A64" s="116"/>
      <c r="B64" s="117" t="s">
        <v>109</v>
      </c>
      <c r="C64" s="118"/>
      <c r="D64" s="118"/>
      <c r="E64" s="115"/>
      <c r="F64" s="2"/>
      <c r="G64" s="2"/>
    </row>
    <row r="65" spans="1:7" ht="12.75">
      <c r="A65" s="116"/>
      <c r="B65" s="117" t="s">
        <v>110</v>
      </c>
      <c r="C65" s="118"/>
      <c r="D65" s="118"/>
      <c r="E65" s="119"/>
      <c r="F65" s="2"/>
      <c r="G65" s="2"/>
    </row>
    <row r="66" spans="1:7" ht="24.75" thickBot="1">
      <c r="A66" s="273" t="s">
        <v>40</v>
      </c>
      <c r="B66" s="274" t="s">
        <v>230</v>
      </c>
      <c r="C66" s="275">
        <v>92000</v>
      </c>
      <c r="D66" s="275">
        <v>106212.05</v>
      </c>
      <c r="E66" s="276">
        <f>D66/C66*100</f>
        <v>115.4478804347826</v>
      </c>
      <c r="F66" s="2"/>
      <c r="G66" s="2"/>
    </row>
    <row r="67" spans="1:7" ht="13.5" thickTop="1">
      <c r="A67" s="280"/>
      <c r="B67" s="281"/>
      <c r="C67" s="282"/>
      <c r="D67" s="282"/>
      <c r="E67" s="283"/>
      <c r="F67" s="2"/>
      <c r="G67" s="2"/>
    </row>
    <row r="68" spans="1:7" ht="12.75">
      <c r="A68" s="284"/>
      <c r="B68" s="285"/>
      <c r="C68" s="286"/>
      <c r="D68" s="286"/>
      <c r="E68" s="287"/>
      <c r="F68" s="2"/>
      <c r="G68" s="2"/>
    </row>
    <row r="69" spans="1:7" ht="12.75">
      <c r="A69" s="284"/>
      <c r="B69" s="285"/>
      <c r="C69" s="286"/>
      <c r="D69" s="286"/>
      <c r="E69" s="287"/>
      <c r="F69" s="2"/>
      <c r="G69" s="2"/>
    </row>
    <row r="70" spans="1:7" ht="13.5" thickBot="1">
      <c r="A70" s="288"/>
      <c r="B70" s="289"/>
      <c r="C70" s="290"/>
      <c r="D70" s="290"/>
      <c r="E70" s="291"/>
      <c r="F70" s="2"/>
      <c r="G70" s="2"/>
    </row>
    <row r="71" spans="1:7" ht="14.25" thickBot="1" thickTop="1">
      <c r="A71" s="292" t="s">
        <v>128</v>
      </c>
      <c r="B71" s="293">
        <v>2</v>
      </c>
      <c r="C71" s="294">
        <v>3</v>
      </c>
      <c r="D71" s="294">
        <v>4</v>
      </c>
      <c r="E71" s="295">
        <v>5</v>
      </c>
      <c r="F71" s="2"/>
      <c r="G71" s="2"/>
    </row>
    <row r="72" spans="1:7" ht="36">
      <c r="A72" s="277" t="s">
        <v>71</v>
      </c>
      <c r="B72" s="278" t="s">
        <v>191</v>
      </c>
      <c r="C72" s="279">
        <v>90000</v>
      </c>
      <c r="D72" s="279">
        <v>104364.23</v>
      </c>
      <c r="E72" s="236">
        <f>D72/C72*100</f>
        <v>115.96025555555556</v>
      </c>
      <c r="F72" s="2"/>
      <c r="G72" s="2"/>
    </row>
    <row r="73" spans="1:7" ht="24">
      <c r="A73" s="296" t="s">
        <v>81</v>
      </c>
      <c r="B73" s="103" t="s">
        <v>192</v>
      </c>
      <c r="C73" s="104">
        <v>2000</v>
      </c>
      <c r="D73" s="104">
        <v>1847.82</v>
      </c>
      <c r="E73" s="105">
        <f>D73/C73*100</f>
        <v>92.391</v>
      </c>
      <c r="F73" s="2"/>
      <c r="G73" s="2"/>
    </row>
    <row r="74" spans="1:7" ht="12.75">
      <c r="A74" s="122"/>
      <c r="B74" s="123" t="s">
        <v>123</v>
      </c>
      <c r="C74" s="124"/>
      <c r="D74" s="124"/>
      <c r="E74" s="106"/>
      <c r="F74" s="2"/>
      <c r="G74" s="2"/>
    </row>
    <row r="75" spans="1:7" ht="12.75">
      <c r="A75" s="125"/>
      <c r="B75" s="126" t="s">
        <v>124</v>
      </c>
      <c r="C75" s="127"/>
      <c r="D75" s="127"/>
      <c r="E75" s="128"/>
      <c r="F75" s="2"/>
      <c r="G75" s="2"/>
    </row>
    <row r="76" spans="1:7" ht="12.75">
      <c r="A76" s="125" t="s">
        <v>41</v>
      </c>
      <c r="B76" s="126" t="s">
        <v>125</v>
      </c>
      <c r="C76" s="127">
        <v>9978010</v>
      </c>
      <c r="D76" s="127">
        <v>10282214.21</v>
      </c>
      <c r="E76" s="128">
        <f>D76/C76*100</f>
        <v>103.04874629309853</v>
      </c>
      <c r="F76" s="2"/>
      <c r="G76" s="2"/>
    </row>
    <row r="77" spans="1:7" ht="12.75">
      <c r="A77" s="125"/>
      <c r="B77" s="126" t="s">
        <v>126</v>
      </c>
      <c r="C77" s="127"/>
      <c r="D77" s="127"/>
      <c r="E77" s="128"/>
      <c r="F77" s="2"/>
      <c r="G77" s="2"/>
    </row>
    <row r="78" spans="1:7" ht="12.75">
      <c r="A78" s="125"/>
      <c r="B78" s="126" t="s">
        <v>127</v>
      </c>
      <c r="C78" s="127"/>
      <c r="D78" s="127"/>
      <c r="E78" s="128"/>
      <c r="F78" s="2"/>
      <c r="G78" s="2"/>
    </row>
    <row r="79" spans="1:7" ht="12.75">
      <c r="A79" s="74" t="s">
        <v>72</v>
      </c>
      <c r="B79" s="75" t="s">
        <v>7</v>
      </c>
      <c r="C79" s="76">
        <v>9480060</v>
      </c>
      <c r="D79" s="76">
        <v>9853170.25</v>
      </c>
      <c r="E79" s="121">
        <f aca="true" t="shared" si="3" ref="E79:E86">D79/C79*100</f>
        <v>103.93573722107243</v>
      </c>
      <c r="F79" s="2"/>
      <c r="G79" s="2"/>
    </row>
    <row r="80" spans="1:7" ht="12.75">
      <c r="A80" s="70" t="s">
        <v>73</v>
      </c>
      <c r="B80" s="71" t="s">
        <v>5</v>
      </c>
      <c r="C80" s="72">
        <v>18000</v>
      </c>
      <c r="D80" s="72">
        <v>16178.2</v>
      </c>
      <c r="E80" s="73">
        <f t="shared" si="3"/>
        <v>89.8788888888889</v>
      </c>
      <c r="F80" s="2"/>
      <c r="G80" s="2"/>
    </row>
    <row r="81" spans="1:7" ht="12.75">
      <c r="A81" s="85" t="s">
        <v>74</v>
      </c>
      <c r="B81" s="86" t="s">
        <v>6</v>
      </c>
      <c r="C81" s="87">
        <v>29000</v>
      </c>
      <c r="D81" s="87">
        <v>28799</v>
      </c>
      <c r="E81" s="73">
        <f t="shared" si="3"/>
        <v>99.30689655172414</v>
      </c>
      <c r="F81" s="2"/>
      <c r="G81" s="2"/>
    </row>
    <row r="82" spans="1:7" ht="12.75">
      <c r="A82" s="70" t="s">
        <v>75</v>
      </c>
      <c r="B82" s="71" t="s">
        <v>8</v>
      </c>
      <c r="C82" s="72">
        <v>127000</v>
      </c>
      <c r="D82" s="72">
        <v>124996</v>
      </c>
      <c r="E82" s="73">
        <f t="shared" si="3"/>
        <v>98.42204724409449</v>
      </c>
      <c r="F82" s="2"/>
      <c r="G82" s="2"/>
    </row>
    <row r="83" spans="1:7" ht="12.75">
      <c r="A83" s="70" t="s">
        <v>80</v>
      </c>
      <c r="B83" s="71" t="s">
        <v>44</v>
      </c>
      <c r="C83" s="72">
        <v>170000</v>
      </c>
      <c r="D83" s="72">
        <v>168023.5</v>
      </c>
      <c r="E83" s="73">
        <f t="shared" si="3"/>
        <v>98.83735294117648</v>
      </c>
      <c r="F83" s="2"/>
      <c r="G83" s="2"/>
    </row>
    <row r="84" spans="1:7" ht="12.75">
      <c r="A84" s="70" t="s">
        <v>67</v>
      </c>
      <c r="B84" s="71" t="s">
        <v>19</v>
      </c>
      <c r="C84" s="72">
        <v>300</v>
      </c>
      <c r="D84" s="72">
        <v>238.96</v>
      </c>
      <c r="E84" s="73">
        <f t="shared" si="3"/>
        <v>79.65333333333334</v>
      </c>
      <c r="F84" s="2"/>
      <c r="G84" s="2"/>
    </row>
    <row r="85" spans="1:7" ht="24">
      <c r="A85" s="296" t="s">
        <v>81</v>
      </c>
      <c r="B85" s="103" t="s">
        <v>192</v>
      </c>
      <c r="C85" s="104">
        <v>30000</v>
      </c>
      <c r="D85" s="104">
        <v>28982.3</v>
      </c>
      <c r="E85" s="105">
        <f t="shared" si="3"/>
        <v>96.60766666666667</v>
      </c>
      <c r="F85" s="2"/>
      <c r="G85" s="2"/>
    </row>
    <row r="86" spans="1:7" ht="23.25" customHeight="1">
      <c r="A86" s="170" t="s">
        <v>134</v>
      </c>
      <c r="B86" s="215" t="s">
        <v>135</v>
      </c>
      <c r="C86" s="216">
        <v>123650</v>
      </c>
      <c r="D86" s="216">
        <v>61826</v>
      </c>
      <c r="E86" s="173">
        <f t="shared" si="3"/>
        <v>50.00080873433077</v>
      </c>
      <c r="F86" s="2"/>
      <c r="G86" s="2"/>
    </row>
    <row r="87" spans="1:7" ht="12.75">
      <c r="A87" s="122"/>
      <c r="B87" s="123" t="s">
        <v>118</v>
      </c>
      <c r="C87" s="124"/>
      <c r="D87" s="124"/>
      <c r="E87" s="106"/>
      <c r="F87" s="2"/>
      <c r="G87" s="2"/>
    </row>
    <row r="88" spans="1:7" ht="12.75">
      <c r="A88" s="125"/>
      <c r="B88" s="126" t="s">
        <v>119</v>
      </c>
      <c r="C88" s="127"/>
      <c r="D88" s="127"/>
      <c r="E88" s="128"/>
      <c r="F88" s="2"/>
      <c r="G88" s="2"/>
    </row>
    <row r="89" spans="1:7" ht="12.75">
      <c r="A89" s="125" t="s">
        <v>101</v>
      </c>
      <c r="B89" s="126" t="s">
        <v>120</v>
      </c>
      <c r="C89" s="127">
        <v>3025500</v>
      </c>
      <c r="D89" s="127">
        <v>2978685.84</v>
      </c>
      <c r="E89" s="128">
        <f>D89/C89*100</f>
        <v>98.45268021814576</v>
      </c>
      <c r="F89" s="2"/>
      <c r="G89" s="2"/>
    </row>
    <row r="90" spans="1:7" ht="12.75">
      <c r="A90" s="125"/>
      <c r="B90" s="126" t="s">
        <v>121</v>
      </c>
      <c r="C90" s="127"/>
      <c r="D90" s="127"/>
      <c r="E90" s="128"/>
      <c r="F90" s="2"/>
      <c r="G90" s="2"/>
    </row>
    <row r="91" spans="1:7" ht="12.75">
      <c r="A91" s="125"/>
      <c r="B91" s="126" t="s">
        <v>122</v>
      </c>
      <c r="C91" s="127"/>
      <c r="D91" s="127"/>
      <c r="E91" s="120"/>
      <c r="F91" s="2"/>
      <c r="G91" s="2"/>
    </row>
    <row r="92" spans="1:7" ht="12.75">
      <c r="A92" s="132" t="s">
        <v>72</v>
      </c>
      <c r="B92" s="99" t="s">
        <v>7</v>
      </c>
      <c r="C92" s="100">
        <v>1400000</v>
      </c>
      <c r="D92" s="100">
        <v>1351908.27</v>
      </c>
      <c r="E92" s="101">
        <f aca="true" t="shared" si="4" ref="E92:E103">D92/C92*100</f>
        <v>96.56487642857144</v>
      </c>
      <c r="F92" s="2"/>
      <c r="G92" s="2"/>
    </row>
    <row r="93" spans="1:7" ht="12.75">
      <c r="A93" s="70" t="s">
        <v>73</v>
      </c>
      <c r="B93" s="71" t="s">
        <v>5</v>
      </c>
      <c r="C93" s="72">
        <v>596000</v>
      </c>
      <c r="D93" s="72">
        <v>549471.27</v>
      </c>
      <c r="E93" s="73">
        <f t="shared" si="4"/>
        <v>92.19316610738255</v>
      </c>
      <c r="F93" s="2"/>
      <c r="G93" s="2"/>
    </row>
    <row r="94" spans="1:7" ht="12.75">
      <c r="A94" s="70" t="s">
        <v>74</v>
      </c>
      <c r="B94" s="71" t="s">
        <v>6</v>
      </c>
      <c r="C94" s="72">
        <v>29500</v>
      </c>
      <c r="D94" s="72">
        <v>28906.41</v>
      </c>
      <c r="E94" s="27">
        <f t="shared" si="4"/>
        <v>97.98783050847457</v>
      </c>
      <c r="F94" s="2"/>
      <c r="G94" s="2"/>
    </row>
    <row r="95" spans="1:7" ht="12.75">
      <c r="A95" s="70" t="s">
        <v>75</v>
      </c>
      <c r="B95" s="71" t="s">
        <v>8</v>
      </c>
      <c r="C95" s="72">
        <v>200000</v>
      </c>
      <c r="D95" s="72">
        <v>188599.93</v>
      </c>
      <c r="E95" s="27">
        <f t="shared" si="4"/>
        <v>94.299965</v>
      </c>
      <c r="F95" s="2"/>
      <c r="G95" s="2"/>
    </row>
    <row r="96" spans="1:7" ht="12.75">
      <c r="A96" s="70" t="s">
        <v>76</v>
      </c>
      <c r="B96" s="71" t="s">
        <v>9</v>
      </c>
      <c r="C96" s="72">
        <v>76000</v>
      </c>
      <c r="D96" s="72">
        <v>84371.58</v>
      </c>
      <c r="E96" s="27">
        <f t="shared" si="4"/>
        <v>111.01523684210525</v>
      </c>
      <c r="F96" s="2"/>
      <c r="G96" s="2"/>
    </row>
    <row r="97" spans="1:7" ht="12.75">
      <c r="A97" s="70" t="s">
        <v>77</v>
      </c>
      <c r="B97" s="71" t="s">
        <v>159</v>
      </c>
      <c r="C97" s="72">
        <v>10000</v>
      </c>
      <c r="D97" s="72">
        <v>7986.7</v>
      </c>
      <c r="E97" s="27">
        <f t="shared" si="4"/>
        <v>79.867</v>
      </c>
      <c r="F97" s="2"/>
      <c r="G97" s="2"/>
    </row>
    <row r="98" spans="1:7" ht="12.75">
      <c r="A98" s="70" t="s">
        <v>78</v>
      </c>
      <c r="B98" s="71" t="s">
        <v>43</v>
      </c>
      <c r="C98" s="72">
        <v>241000</v>
      </c>
      <c r="D98" s="72">
        <v>251396</v>
      </c>
      <c r="E98" s="27">
        <f t="shared" si="4"/>
        <v>104.3136929460581</v>
      </c>
      <c r="F98" s="2"/>
      <c r="G98" s="2"/>
    </row>
    <row r="99" spans="1:7" ht="12.75">
      <c r="A99" s="70" t="s">
        <v>80</v>
      </c>
      <c r="B99" s="71" t="s">
        <v>44</v>
      </c>
      <c r="C99" s="72">
        <v>450000</v>
      </c>
      <c r="D99" s="72">
        <v>492433.54</v>
      </c>
      <c r="E99" s="27">
        <f t="shared" si="4"/>
        <v>109.42967555555556</v>
      </c>
      <c r="F99" s="2"/>
      <c r="G99" s="2"/>
    </row>
    <row r="100" spans="1:7" ht="12.75">
      <c r="A100" s="70" t="s">
        <v>67</v>
      </c>
      <c r="B100" s="71" t="s">
        <v>42</v>
      </c>
      <c r="C100" s="72">
        <v>9000</v>
      </c>
      <c r="D100" s="72">
        <v>9084.05</v>
      </c>
      <c r="E100" s="73">
        <f t="shared" si="4"/>
        <v>100.93388888888887</v>
      </c>
      <c r="F100" s="2"/>
      <c r="G100" s="2"/>
    </row>
    <row r="101" spans="1:7" ht="24">
      <c r="A101" s="170" t="s">
        <v>81</v>
      </c>
      <c r="B101" s="171" t="s">
        <v>192</v>
      </c>
      <c r="C101" s="172">
        <v>14000</v>
      </c>
      <c r="D101" s="172">
        <v>14528.09</v>
      </c>
      <c r="E101" s="173">
        <f t="shared" si="4"/>
        <v>103.77207142857144</v>
      </c>
      <c r="F101" s="2"/>
      <c r="G101" s="2"/>
    </row>
    <row r="102" spans="1:7" ht="12.75">
      <c r="A102" s="125"/>
      <c r="B102" s="126" t="s">
        <v>46</v>
      </c>
      <c r="C102" s="127"/>
      <c r="D102" s="127"/>
      <c r="E102" s="128"/>
      <c r="F102" s="2"/>
      <c r="G102" s="2"/>
    </row>
    <row r="103" spans="1:7" ht="12.75">
      <c r="A103" s="125" t="s">
        <v>45</v>
      </c>
      <c r="B103" s="126" t="s">
        <v>114</v>
      </c>
      <c r="C103" s="127">
        <v>786270</v>
      </c>
      <c r="D103" s="127">
        <v>734980.46</v>
      </c>
      <c r="E103" s="128">
        <f t="shared" si="4"/>
        <v>93.4768540068933</v>
      </c>
      <c r="F103" s="2"/>
      <c r="G103" s="2"/>
    </row>
    <row r="104" spans="1:7" ht="15" customHeight="1">
      <c r="A104" s="133"/>
      <c r="B104" s="134" t="s">
        <v>115</v>
      </c>
      <c r="C104" s="135"/>
      <c r="D104" s="135"/>
      <c r="E104" s="120"/>
      <c r="F104" s="2"/>
      <c r="G104" s="2"/>
    </row>
    <row r="105" spans="1:7" ht="12.75">
      <c r="A105" s="77" t="s">
        <v>82</v>
      </c>
      <c r="B105" s="78" t="s">
        <v>47</v>
      </c>
      <c r="C105" s="79">
        <v>70000</v>
      </c>
      <c r="D105" s="79">
        <v>61605.49</v>
      </c>
      <c r="E105" s="27">
        <f aca="true" t="shared" si="5" ref="E105:E111">D105/C105*100</f>
        <v>88.00784285714286</v>
      </c>
      <c r="F105" s="2"/>
      <c r="G105" s="2"/>
    </row>
    <row r="106" spans="1:7" ht="12.75">
      <c r="A106" s="70" t="s">
        <v>79</v>
      </c>
      <c r="B106" s="71" t="s">
        <v>103</v>
      </c>
      <c r="C106" s="72">
        <v>500000</v>
      </c>
      <c r="D106" s="72">
        <v>462854.05</v>
      </c>
      <c r="E106" s="73">
        <f t="shared" si="5"/>
        <v>92.57081</v>
      </c>
      <c r="F106" s="2"/>
      <c r="G106" s="2"/>
    </row>
    <row r="107" spans="1:7" ht="24">
      <c r="A107" s="296" t="s">
        <v>83</v>
      </c>
      <c r="B107" s="103" t="s">
        <v>193</v>
      </c>
      <c r="C107" s="104">
        <v>166000</v>
      </c>
      <c r="D107" s="104">
        <v>167776.04</v>
      </c>
      <c r="E107" s="105">
        <f t="shared" si="5"/>
        <v>101.06990361445784</v>
      </c>
      <c r="F107" s="2"/>
      <c r="G107" s="2"/>
    </row>
    <row r="108" spans="1:7" ht="37.5" customHeight="1">
      <c r="A108" s="218" t="s">
        <v>129</v>
      </c>
      <c r="B108" s="217" t="s">
        <v>194</v>
      </c>
      <c r="C108" s="219">
        <v>50000</v>
      </c>
      <c r="D108" s="219">
        <v>42441.41</v>
      </c>
      <c r="E108" s="220">
        <f t="shared" si="5"/>
        <v>84.88282000000001</v>
      </c>
      <c r="F108" s="2"/>
      <c r="G108" s="2"/>
    </row>
    <row r="109" spans="1:7" ht="12.75">
      <c r="A109" s="70" t="s">
        <v>67</v>
      </c>
      <c r="B109" s="71" t="s">
        <v>19</v>
      </c>
      <c r="C109" s="72">
        <v>70</v>
      </c>
      <c r="D109" s="72">
        <v>70.4</v>
      </c>
      <c r="E109" s="88">
        <f t="shared" si="5"/>
        <v>100.57142857142858</v>
      </c>
      <c r="F109" s="2"/>
      <c r="G109" s="2"/>
    </row>
    <row r="110" spans="1:7" ht="12.75">
      <c r="A110" s="77" t="s">
        <v>62</v>
      </c>
      <c r="B110" s="78" t="s">
        <v>25</v>
      </c>
      <c r="C110" s="79">
        <v>200</v>
      </c>
      <c r="D110" s="79">
        <v>233.07</v>
      </c>
      <c r="E110" s="27">
        <f t="shared" si="5"/>
        <v>116.53499999999998</v>
      </c>
      <c r="F110" s="2"/>
      <c r="G110" s="2"/>
    </row>
    <row r="111" spans="1:7" ht="12.75">
      <c r="A111" s="122" t="s">
        <v>48</v>
      </c>
      <c r="B111" s="123" t="s">
        <v>116</v>
      </c>
      <c r="C111" s="124">
        <v>6009164</v>
      </c>
      <c r="D111" s="124">
        <v>6358962.44</v>
      </c>
      <c r="E111" s="106">
        <f t="shared" si="5"/>
        <v>105.8210832654925</v>
      </c>
      <c r="F111" s="2"/>
      <c r="G111" s="2"/>
    </row>
    <row r="112" spans="1:7" ht="12.75">
      <c r="A112" s="125"/>
      <c r="B112" s="126" t="s">
        <v>117</v>
      </c>
      <c r="C112" s="127"/>
      <c r="D112" s="127"/>
      <c r="E112" s="128"/>
      <c r="F112" s="2"/>
      <c r="G112" s="2"/>
    </row>
    <row r="113" spans="1:7" ht="12.75">
      <c r="A113" s="74" t="s">
        <v>84</v>
      </c>
      <c r="B113" s="75" t="s">
        <v>140</v>
      </c>
      <c r="C113" s="76">
        <v>4783164</v>
      </c>
      <c r="D113" s="76">
        <v>4937994</v>
      </c>
      <c r="E113" s="121">
        <f aca="true" t="shared" si="6" ref="E113:E143">D113/C113*100</f>
        <v>103.23697870280006</v>
      </c>
      <c r="F113" s="2"/>
      <c r="G113" s="2"/>
    </row>
    <row r="114" spans="1:7" ht="13.5" thickBot="1">
      <c r="A114" s="136" t="s">
        <v>85</v>
      </c>
      <c r="B114" s="137" t="s">
        <v>141</v>
      </c>
      <c r="C114" s="138">
        <v>1226000</v>
      </c>
      <c r="D114" s="138">
        <v>1420968.44</v>
      </c>
      <c r="E114" s="139">
        <f t="shared" si="6"/>
        <v>115.90280913539968</v>
      </c>
      <c r="F114" s="2"/>
      <c r="G114" s="2"/>
    </row>
    <row r="115" spans="1:7" ht="13.5" thickTop="1">
      <c r="A115" s="140"/>
      <c r="B115" s="141"/>
      <c r="C115" s="142"/>
      <c r="D115" s="142"/>
      <c r="E115" s="143"/>
      <c r="F115" s="2"/>
      <c r="G115" s="2"/>
    </row>
    <row r="116" spans="1:7" ht="12.75">
      <c r="A116" s="297"/>
      <c r="B116" s="298"/>
      <c r="C116" s="299"/>
      <c r="D116" s="299"/>
      <c r="E116" s="300"/>
      <c r="F116" s="2"/>
      <c r="G116" s="2"/>
    </row>
    <row r="117" spans="1:7" ht="13.5" thickBot="1">
      <c r="A117" s="144"/>
      <c r="B117" s="145"/>
      <c r="C117" s="146"/>
      <c r="D117" s="146"/>
      <c r="E117" s="147"/>
      <c r="F117" s="2"/>
      <c r="G117" s="2"/>
    </row>
    <row r="118" spans="1:7" ht="14.25" thickBot="1" thickTop="1">
      <c r="A118" s="301" t="s">
        <v>128</v>
      </c>
      <c r="B118" s="302">
        <v>2</v>
      </c>
      <c r="C118" s="302">
        <v>3</v>
      </c>
      <c r="D118" s="302">
        <v>4</v>
      </c>
      <c r="E118" s="303">
        <v>5</v>
      </c>
      <c r="F118" s="2"/>
      <c r="G118" s="2"/>
    </row>
    <row r="119" spans="1:7" ht="12.75">
      <c r="A119" s="152" t="s">
        <v>49</v>
      </c>
      <c r="B119" s="153" t="s">
        <v>11</v>
      </c>
      <c r="C119" s="154">
        <v>7228230.6</v>
      </c>
      <c r="D119" s="154">
        <v>7235818.81</v>
      </c>
      <c r="E119" s="119">
        <f t="shared" si="6"/>
        <v>100.10498018699072</v>
      </c>
      <c r="F119" s="2"/>
      <c r="G119" s="2"/>
    </row>
    <row r="120" spans="1:7" ht="24" customHeight="1">
      <c r="A120" s="266">
        <v>75801</v>
      </c>
      <c r="B120" s="229" t="s">
        <v>195</v>
      </c>
      <c r="C120" s="231">
        <v>6418564</v>
      </c>
      <c r="D120" s="231">
        <v>6418564</v>
      </c>
      <c r="E120" s="267">
        <f t="shared" si="6"/>
        <v>100</v>
      </c>
      <c r="F120" s="2"/>
      <c r="G120" s="2"/>
    </row>
    <row r="121" spans="1:7" ht="12.75">
      <c r="A121" s="155">
        <v>2920</v>
      </c>
      <c r="B121" s="62" t="s">
        <v>196</v>
      </c>
      <c r="C121" s="63">
        <v>6418564</v>
      </c>
      <c r="D121" s="63">
        <v>6418564</v>
      </c>
      <c r="E121" s="64">
        <f t="shared" si="6"/>
        <v>100</v>
      </c>
      <c r="F121" s="2"/>
      <c r="G121" s="2"/>
    </row>
    <row r="122" spans="1:7" ht="22.5" customHeight="1">
      <c r="A122" s="156">
        <v>75807</v>
      </c>
      <c r="B122" s="157" t="s">
        <v>143</v>
      </c>
      <c r="C122" s="158">
        <v>715164</v>
      </c>
      <c r="D122" s="159">
        <v>715164</v>
      </c>
      <c r="E122" s="160">
        <f t="shared" si="6"/>
        <v>100</v>
      </c>
      <c r="F122" s="2"/>
      <c r="G122" s="2"/>
    </row>
    <row r="123" spans="1:7" ht="12.75">
      <c r="A123" s="161">
        <v>2920</v>
      </c>
      <c r="B123" s="94" t="s">
        <v>196</v>
      </c>
      <c r="C123" s="95">
        <v>715164</v>
      </c>
      <c r="D123" s="95">
        <v>715164</v>
      </c>
      <c r="E123" s="96">
        <f t="shared" si="6"/>
        <v>100</v>
      </c>
      <c r="F123" s="2"/>
      <c r="G123" s="2"/>
    </row>
    <row r="124" spans="1:7" ht="12.75">
      <c r="A124" s="98">
        <v>75814</v>
      </c>
      <c r="B124" s="58" t="s">
        <v>16</v>
      </c>
      <c r="C124" s="59">
        <v>94502.6</v>
      </c>
      <c r="D124" s="59">
        <v>102090.81</v>
      </c>
      <c r="E124" s="60">
        <f t="shared" si="6"/>
        <v>108.02963093078918</v>
      </c>
      <c r="F124" s="2"/>
      <c r="G124" s="2"/>
    </row>
    <row r="125" spans="1:7" ht="12.75">
      <c r="A125" s="66" t="s">
        <v>67</v>
      </c>
      <c r="B125" s="67" t="s">
        <v>19</v>
      </c>
      <c r="C125" s="68">
        <v>17.6</v>
      </c>
      <c r="D125" s="68">
        <v>0</v>
      </c>
      <c r="E125" s="69">
        <f t="shared" si="6"/>
        <v>0</v>
      </c>
      <c r="F125" s="2"/>
      <c r="G125" s="2"/>
    </row>
    <row r="126" spans="1:7" ht="12.75">
      <c r="A126" s="85" t="s">
        <v>62</v>
      </c>
      <c r="B126" s="86" t="s">
        <v>25</v>
      </c>
      <c r="C126" s="87">
        <v>64000</v>
      </c>
      <c r="D126" s="87">
        <v>69603.54</v>
      </c>
      <c r="E126" s="88">
        <f t="shared" si="6"/>
        <v>108.75553124999999</v>
      </c>
      <c r="F126" s="2"/>
      <c r="G126" s="2"/>
    </row>
    <row r="127" spans="1:7" ht="12.75">
      <c r="A127" s="70" t="s">
        <v>69</v>
      </c>
      <c r="B127" s="71" t="s">
        <v>31</v>
      </c>
      <c r="C127" s="72">
        <v>21911</v>
      </c>
      <c r="D127" s="72">
        <v>23913.27</v>
      </c>
      <c r="E127" s="73">
        <f t="shared" si="6"/>
        <v>109.13819542695451</v>
      </c>
      <c r="F127" s="2"/>
      <c r="G127" s="2"/>
    </row>
    <row r="128" spans="1:7" ht="23.25" customHeight="1" thickBot="1">
      <c r="A128" s="162" t="s">
        <v>131</v>
      </c>
      <c r="B128" s="163" t="s">
        <v>132</v>
      </c>
      <c r="C128" s="164">
        <v>8574</v>
      </c>
      <c r="D128" s="164">
        <v>8574</v>
      </c>
      <c r="E128" s="165">
        <f t="shared" si="6"/>
        <v>100</v>
      </c>
      <c r="F128" s="2"/>
      <c r="G128" s="2"/>
    </row>
    <row r="129" spans="1:7" ht="12.75">
      <c r="A129" s="152" t="s">
        <v>50</v>
      </c>
      <c r="B129" s="153" t="s">
        <v>17</v>
      </c>
      <c r="C129" s="154">
        <v>728974</v>
      </c>
      <c r="D129" s="154">
        <v>690276.37</v>
      </c>
      <c r="E129" s="119">
        <f t="shared" si="6"/>
        <v>94.69149379813273</v>
      </c>
      <c r="F129" s="2"/>
      <c r="G129" s="2"/>
    </row>
    <row r="130" spans="1:7" ht="12.75">
      <c r="A130" s="98">
        <v>80101</v>
      </c>
      <c r="B130" s="58" t="s">
        <v>61</v>
      </c>
      <c r="C130" s="59">
        <v>136892</v>
      </c>
      <c r="D130" s="59">
        <v>119891.2</v>
      </c>
      <c r="E130" s="60">
        <f t="shared" si="6"/>
        <v>87.58086666861468</v>
      </c>
      <c r="F130" s="2"/>
      <c r="G130" s="2"/>
    </row>
    <row r="131" spans="1:7" ht="24" customHeight="1">
      <c r="A131" s="166" t="s">
        <v>149</v>
      </c>
      <c r="B131" s="167" t="s">
        <v>150</v>
      </c>
      <c r="C131" s="168">
        <v>49</v>
      </c>
      <c r="D131" s="168">
        <v>48.07</v>
      </c>
      <c r="E131" s="169">
        <f t="shared" si="6"/>
        <v>98.10204081632654</v>
      </c>
      <c r="F131" s="2"/>
      <c r="G131" s="2"/>
    </row>
    <row r="132" spans="1:7" ht="12.75">
      <c r="A132" s="77" t="s">
        <v>67</v>
      </c>
      <c r="B132" s="78" t="s">
        <v>19</v>
      </c>
      <c r="C132" s="79">
        <v>66</v>
      </c>
      <c r="D132" s="79">
        <v>63</v>
      </c>
      <c r="E132" s="27">
        <f t="shared" si="6"/>
        <v>95.45454545454545</v>
      </c>
      <c r="F132" s="2"/>
      <c r="G132" s="2"/>
    </row>
    <row r="133" spans="1:7" ht="71.25" customHeight="1">
      <c r="A133" s="277" t="s">
        <v>68</v>
      </c>
      <c r="B133" s="304" t="s">
        <v>184</v>
      </c>
      <c r="C133" s="279">
        <v>30950</v>
      </c>
      <c r="D133" s="279">
        <v>31079.99</v>
      </c>
      <c r="E133" s="220">
        <f t="shared" si="6"/>
        <v>100.42</v>
      </c>
      <c r="F133" s="2"/>
      <c r="G133" s="2"/>
    </row>
    <row r="134" spans="1:7" ht="12.75">
      <c r="A134" s="70" t="s">
        <v>62</v>
      </c>
      <c r="B134" s="71" t="s">
        <v>25</v>
      </c>
      <c r="C134" s="72">
        <v>70</v>
      </c>
      <c r="D134" s="72">
        <v>70.83</v>
      </c>
      <c r="E134" s="73">
        <f t="shared" si="6"/>
        <v>101.18571428571428</v>
      </c>
      <c r="F134" s="2"/>
      <c r="G134" s="2"/>
    </row>
    <row r="135" spans="1:7" ht="12.75">
      <c r="A135" s="70" t="s">
        <v>69</v>
      </c>
      <c r="B135" s="71" t="s">
        <v>31</v>
      </c>
      <c r="C135" s="72">
        <v>26407</v>
      </c>
      <c r="D135" s="72">
        <v>28445.41</v>
      </c>
      <c r="E135" s="73">
        <f t="shared" si="6"/>
        <v>107.71920324156474</v>
      </c>
      <c r="F135" s="2"/>
      <c r="G135" s="2"/>
    </row>
    <row r="136" spans="1:7" ht="25.5" customHeight="1">
      <c r="A136" s="129" t="s">
        <v>97</v>
      </c>
      <c r="B136" s="272" t="s">
        <v>197</v>
      </c>
      <c r="C136" s="257">
        <v>49350</v>
      </c>
      <c r="D136" s="257">
        <v>30183.9</v>
      </c>
      <c r="E136" s="258">
        <f t="shared" si="6"/>
        <v>61.1629179331307</v>
      </c>
      <c r="F136" s="2"/>
      <c r="G136" s="2"/>
    </row>
    <row r="137" spans="1:7" ht="58.5" customHeight="1">
      <c r="A137" s="170" t="s">
        <v>210</v>
      </c>
      <c r="B137" s="171" t="s">
        <v>171</v>
      </c>
      <c r="C137" s="172">
        <v>30000</v>
      </c>
      <c r="D137" s="172">
        <v>30000</v>
      </c>
      <c r="E137" s="173">
        <f t="shared" si="6"/>
        <v>100</v>
      </c>
      <c r="F137" s="2"/>
      <c r="G137" s="2"/>
    </row>
    <row r="138" spans="1:7" ht="12.75">
      <c r="A138" s="98">
        <v>80104</v>
      </c>
      <c r="B138" s="58" t="s">
        <v>158</v>
      </c>
      <c r="C138" s="59">
        <v>323141</v>
      </c>
      <c r="D138" s="59">
        <v>308799.22</v>
      </c>
      <c r="E138" s="60">
        <f t="shared" si="6"/>
        <v>95.56175787040331</v>
      </c>
      <c r="F138" s="2"/>
      <c r="G138" s="2"/>
    </row>
    <row r="139" spans="1:7" ht="12.75">
      <c r="A139" s="349" t="s">
        <v>67</v>
      </c>
      <c r="B139" s="350" t="s">
        <v>19</v>
      </c>
      <c r="C139" s="351">
        <v>187500</v>
      </c>
      <c r="D139" s="351">
        <v>189369</v>
      </c>
      <c r="E139" s="56">
        <f t="shared" si="6"/>
        <v>100.9968</v>
      </c>
      <c r="F139" s="2"/>
      <c r="G139" s="2"/>
    </row>
    <row r="140" spans="1:7" ht="12.75">
      <c r="A140" s="53" t="s">
        <v>98</v>
      </c>
      <c r="B140" s="54" t="s">
        <v>14</v>
      </c>
      <c r="C140" s="55">
        <v>135000</v>
      </c>
      <c r="D140" s="55">
        <v>118800</v>
      </c>
      <c r="E140" s="264">
        <f t="shared" si="6"/>
        <v>88</v>
      </c>
      <c r="F140" s="2"/>
      <c r="G140" s="2"/>
    </row>
    <row r="141" spans="1:7" ht="12.75">
      <c r="A141" s="352" t="s">
        <v>62</v>
      </c>
      <c r="B141" s="353" t="s">
        <v>25</v>
      </c>
      <c r="C141" s="354">
        <v>640</v>
      </c>
      <c r="D141" s="354">
        <v>629.71</v>
      </c>
      <c r="E141" s="355">
        <f t="shared" si="6"/>
        <v>98.3921875</v>
      </c>
      <c r="F141" s="2"/>
      <c r="G141" s="2"/>
    </row>
    <row r="142" spans="1:7" ht="12.75">
      <c r="A142" s="85" t="s">
        <v>69</v>
      </c>
      <c r="B142" s="86" t="s">
        <v>65</v>
      </c>
      <c r="C142" s="87">
        <v>1</v>
      </c>
      <c r="D142" s="87">
        <v>0.51</v>
      </c>
      <c r="E142" s="88">
        <f t="shared" si="6"/>
        <v>51</v>
      </c>
      <c r="F142" s="2"/>
      <c r="G142" s="2"/>
    </row>
    <row r="143" spans="1:7" ht="14.25" customHeight="1">
      <c r="A143" s="98">
        <v>80110</v>
      </c>
      <c r="B143" s="58" t="s">
        <v>102</v>
      </c>
      <c r="C143" s="59">
        <v>24050</v>
      </c>
      <c r="D143" s="59">
        <v>24720.57</v>
      </c>
      <c r="E143" s="60">
        <f t="shared" si="6"/>
        <v>102.78823284823284</v>
      </c>
      <c r="F143" s="2"/>
      <c r="G143" s="2"/>
    </row>
    <row r="144" spans="1:7" ht="12.75">
      <c r="A144" s="74" t="s">
        <v>67</v>
      </c>
      <c r="B144" s="75" t="s">
        <v>104</v>
      </c>
      <c r="C144" s="76">
        <v>150</v>
      </c>
      <c r="D144" s="76">
        <v>161.2</v>
      </c>
      <c r="E144" s="121">
        <f aca="true" t="shared" si="7" ref="E144:E155">D144/C144*100</f>
        <v>107.46666666666667</v>
      </c>
      <c r="F144" s="2"/>
      <c r="G144" s="2"/>
    </row>
    <row r="145" spans="1:7" ht="70.5" customHeight="1">
      <c r="A145" s="218" t="s">
        <v>68</v>
      </c>
      <c r="B145" s="217" t="s">
        <v>184</v>
      </c>
      <c r="C145" s="219">
        <v>16800</v>
      </c>
      <c r="D145" s="219">
        <v>16857.77</v>
      </c>
      <c r="E145" s="220">
        <f t="shared" si="7"/>
        <v>100.34386904761905</v>
      </c>
      <c r="F145" s="2"/>
      <c r="G145" s="2"/>
    </row>
    <row r="146" spans="1:7" ht="12.75">
      <c r="A146" s="85" t="s">
        <v>69</v>
      </c>
      <c r="B146" s="86" t="s">
        <v>31</v>
      </c>
      <c r="C146" s="87">
        <v>7100</v>
      </c>
      <c r="D146" s="87">
        <v>7701.6</v>
      </c>
      <c r="E146" s="88">
        <f t="shared" si="7"/>
        <v>108.47323943661974</v>
      </c>
      <c r="F146" s="2"/>
      <c r="G146" s="2"/>
    </row>
    <row r="147" spans="1:7" ht="12.75">
      <c r="A147" s="48" t="s">
        <v>211</v>
      </c>
      <c r="B147" s="49" t="s">
        <v>161</v>
      </c>
      <c r="C147" s="50"/>
      <c r="D147" s="50"/>
      <c r="E147" s="51"/>
      <c r="F147" s="2"/>
      <c r="G147" s="2"/>
    </row>
    <row r="148" spans="1:7" ht="48.75" customHeight="1">
      <c r="A148" s="206" t="s">
        <v>209</v>
      </c>
      <c r="B148" s="207" t="s">
        <v>170</v>
      </c>
      <c r="C148" s="208">
        <v>170000</v>
      </c>
      <c r="D148" s="208">
        <v>170000</v>
      </c>
      <c r="E148" s="209">
        <f>D148/C148*100</f>
        <v>100</v>
      </c>
      <c r="F148" s="2"/>
      <c r="G148" s="2"/>
    </row>
    <row r="149" spans="1:7" ht="24">
      <c r="A149" s="266">
        <v>80114</v>
      </c>
      <c r="B149" s="229" t="s">
        <v>198</v>
      </c>
      <c r="C149" s="231">
        <v>1300</v>
      </c>
      <c r="D149" s="231">
        <v>1356.86</v>
      </c>
      <c r="E149" s="267">
        <f t="shared" si="7"/>
        <v>104.37384615384615</v>
      </c>
      <c r="F149" s="2"/>
      <c r="G149" s="2"/>
    </row>
    <row r="150" spans="1:7" ht="13.5" customHeight="1" thickBot="1">
      <c r="A150" s="336" t="s">
        <v>62</v>
      </c>
      <c r="B150" s="337" t="s">
        <v>25</v>
      </c>
      <c r="C150" s="338">
        <v>1300</v>
      </c>
      <c r="D150" s="338">
        <v>1356.86</v>
      </c>
      <c r="E150" s="339">
        <f t="shared" si="7"/>
        <v>104.37384615384615</v>
      </c>
      <c r="F150" s="2"/>
      <c r="G150" s="2"/>
    </row>
    <row r="151" spans="1:7" ht="13.5" customHeight="1" thickTop="1">
      <c r="A151" s="140"/>
      <c r="B151" s="141"/>
      <c r="C151" s="142"/>
      <c r="D151" s="142"/>
      <c r="E151" s="143"/>
      <c r="F151" s="2"/>
      <c r="G151" s="2"/>
    </row>
    <row r="152" spans="1:7" ht="13.5" customHeight="1" thickBot="1">
      <c r="A152" s="144"/>
      <c r="B152" s="145"/>
      <c r="C152" s="146"/>
      <c r="D152" s="146"/>
      <c r="E152" s="147"/>
      <c r="F152" s="2"/>
      <c r="G152" s="2"/>
    </row>
    <row r="153" spans="1:7" ht="13.5" customHeight="1" thickBot="1" thickTop="1">
      <c r="A153" s="340" t="s">
        <v>128</v>
      </c>
      <c r="B153" s="341">
        <v>2</v>
      </c>
      <c r="C153" s="341">
        <v>3</v>
      </c>
      <c r="D153" s="341">
        <v>4</v>
      </c>
      <c r="E153" s="342">
        <v>5</v>
      </c>
      <c r="F153" s="2"/>
      <c r="G153" s="2"/>
    </row>
    <row r="154" spans="1:7" ht="14.25" customHeight="1">
      <c r="A154" s="373" t="s">
        <v>133</v>
      </c>
      <c r="B154" s="374" t="s">
        <v>4</v>
      </c>
      <c r="C154" s="375">
        <v>73591</v>
      </c>
      <c r="D154" s="375">
        <v>65508.52</v>
      </c>
      <c r="E154" s="376">
        <f t="shared" si="7"/>
        <v>89.01702653857129</v>
      </c>
      <c r="F154" s="2"/>
      <c r="G154" s="2"/>
    </row>
    <row r="155" spans="1:7" ht="23.25" customHeight="1" thickBot="1">
      <c r="A155" s="356" t="s">
        <v>97</v>
      </c>
      <c r="B155" s="357" t="s">
        <v>197</v>
      </c>
      <c r="C155" s="358">
        <v>73591</v>
      </c>
      <c r="D155" s="358">
        <v>65508.52</v>
      </c>
      <c r="E155" s="359">
        <f t="shared" si="7"/>
        <v>89.01702653857129</v>
      </c>
      <c r="F155" s="2"/>
      <c r="G155" s="2"/>
    </row>
    <row r="156" spans="1:7" ht="12.75">
      <c r="A156" s="177" t="s">
        <v>151</v>
      </c>
      <c r="B156" s="178" t="s">
        <v>152</v>
      </c>
      <c r="C156" s="179">
        <v>800</v>
      </c>
      <c r="D156" s="179">
        <v>800</v>
      </c>
      <c r="E156" s="180">
        <f aca="true" t="shared" si="8" ref="E156:E192">D156/C156*100</f>
        <v>100</v>
      </c>
      <c r="F156" s="2"/>
      <c r="G156" s="2"/>
    </row>
    <row r="157" spans="1:7" ht="12.75">
      <c r="A157" s="181" t="s">
        <v>153</v>
      </c>
      <c r="B157" s="182" t="s">
        <v>4</v>
      </c>
      <c r="C157" s="158">
        <v>800</v>
      </c>
      <c r="D157" s="158">
        <v>800</v>
      </c>
      <c r="E157" s="183">
        <f t="shared" si="8"/>
        <v>100</v>
      </c>
      <c r="F157" s="2"/>
      <c r="G157" s="2"/>
    </row>
    <row r="158" spans="1:7" ht="49.5" customHeight="1" thickBot="1">
      <c r="A158" s="129" t="s">
        <v>95</v>
      </c>
      <c r="B158" s="130" t="s">
        <v>180</v>
      </c>
      <c r="C158" s="131">
        <v>800</v>
      </c>
      <c r="D158" s="131">
        <v>800</v>
      </c>
      <c r="E158" s="184">
        <f t="shared" si="8"/>
        <v>100</v>
      </c>
      <c r="F158" s="2"/>
      <c r="G158" s="2"/>
    </row>
    <row r="159" spans="1:7" ht="12.75">
      <c r="A159" s="97" t="s">
        <v>86</v>
      </c>
      <c r="B159" s="44" t="s">
        <v>172</v>
      </c>
      <c r="C159" s="45">
        <v>3709239</v>
      </c>
      <c r="D159" s="45">
        <v>3640426.31</v>
      </c>
      <c r="E159" s="46">
        <f t="shared" si="8"/>
        <v>98.1448299772541</v>
      </c>
      <c r="F159" s="2"/>
      <c r="G159" s="2"/>
    </row>
    <row r="160" spans="1:7" ht="12.75">
      <c r="A160" s="57" t="s">
        <v>87</v>
      </c>
      <c r="B160" s="58" t="s">
        <v>52</v>
      </c>
      <c r="C160" s="59">
        <v>157410</v>
      </c>
      <c r="D160" s="59">
        <v>156583.52</v>
      </c>
      <c r="E160" s="60">
        <f t="shared" si="8"/>
        <v>99.4749507655168</v>
      </c>
      <c r="F160" s="2"/>
      <c r="G160" s="2"/>
    </row>
    <row r="161" spans="1:7" ht="36.75" customHeight="1">
      <c r="A161" s="306" t="s">
        <v>93</v>
      </c>
      <c r="B161" s="305" t="s">
        <v>181</v>
      </c>
      <c r="C161" s="307">
        <v>157410</v>
      </c>
      <c r="D161" s="307">
        <v>156583.52</v>
      </c>
      <c r="E161" s="228">
        <f t="shared" si="8"/>
        <v>99.4749507655168</v>
      </c>
      <c r="F161" s="2"/>
      <c r="G161" s="2"/>
    </row>
    <row r="162" spans="1:7" ht="48.75" customHeight="1">
      <c r="A162" s="230" t="s">
        <v>94</v>
      </c>
      <c r="B162" s="229" t="s">
        <v>199</v>
      </c>
      <c r="C162" s="231">
        <v>2737300</v>
      </c>
      <c r="D162" s="231">
        <v>2716076.43</v>
      </c>
      <c r="E162" s="232">
        <f t="shared" si="8"/>
        <v>99.2246531253425</v>
      </c>
      <c r="F162" s="2"/>
      <c r="G162" s="2"/>
    </row>
    <row r="163" spans="1:7" ht="12.75">
      <c r="A163" s="93" t="s">
        <v>62</v>
      </c>
      <c r="B163" s="94" t="s">
        <v>105</v>
      </c>
      <c r="C163" s="95">
        <v>500</v>
      </c>
      <c r="D163" s="95">
        <v>192.28</v>
      </c>
      <c r="E163" s="96">
        <f t="shared" si="8"/>
        <v>38.456</v>
      </c>
      <c r="F163" s="2"/>
      <c r="G163" s="2"/>
    </row>
    <row r="164" spans="1:7" ht="49.5" customHeight="1">
      <c r="A164" s="218" t="s">
        <v>95</v>
      </c>
      <c r="B164" s="217" t="s">
        <v>180</v>
      </c>
      <c r="C164" s="219">
        <v>2724800</v>
      </c>
      <c r="D164" s="219">
        <v>2703367.13</v>
      </c>
      <c r="E164" s="220">
        <f t="shared" si="8"/>
        <v>99.2134149295361</v>
      </c>
      <c r="F164" s="2"/>
      <c r="G164" s="2"/>
    </row>
    <row r="165" spans="1:7" ht="48" customHeight="1">
      <c r="A165" s="129" t="s">
        <v>99</v>
      </c>
      <c r="B165" s="130" t="s">
        <v>139</v>
      </c>
      <c r="C165" s="131">
        <v>7000</v>
      </c>
      <c r="D165" s="131">
        <v>7517.02</v>
      </c>
      <c r="E165" s="361">
        <f t="shared" si="8"/>
        <v>107.38600000000001</v>
      </c>
      <c r="F165" s="2"/>
      <c r="G165" s="2"/>
    </row>
    <row r="166" spans="1:7" ht="48" customHeight="1">
      <c r="A166" s="170" t="s">
        <v>212</v>
      </c>
      <c r="B166" s="215" t="s">
        <v>173</v>
      </c>
      <c r="C166" s="216">
        <v>5000</v>
      </c>
      <c r="D166" s="216">
        <v>5000</v>
      </c>
      <c r="E166" s="360">
        <f>D166/C166*100</f>
        <v>100</v>
      </c>
      <c r="F166" s="2"/>
      <c r="G166" s="2"/>
    </row>
    <row r="167" spans="1:7" ht="75" customHeight="1">
      <c r="A167" s="230" t="s">
        <v>88</v>
      </c>
      <c r="B167" s="229" t="s">
        <v>200</v>
      </c>
      <c r="C167" s="231">
        <v>17200</v>
      </c>
      <c r="D167" s="231">
        <v>14885.39</v>
      </c>
      <c r="E167" s="267">
        <f t="shared" si="8"/>
        <v>86.54296511627906</v>
      </c>
      <c r="F167" s="2"/>
      <c r="G167" s="2"/>
    </row>
    <row r="168" spans="1:7" ht="51" customHeight="1">
      <c r="A168" s="308" t="s">
        <v>95</v>
      </c>
      <c r="B168" s="259" t="s">
        <v>180</v>
      </c>
      <c r="C168" s="261">
        <v>17200</v>
      </c>
      <c r="D168" s="261">
        <v>14885.39</v>
      </c>
      <c r="E168" s="262">
        <f t="shared" si="8"/>
        <v>86.54296511627906</v>
      </c>
      <c r="F168" s="2"/>
      <c r="G168" s="2"/>
    </row>
    <row r="169" spans="1:7" ht="24.75" customHeight="1">
      <c r="A169" s="230" t="s">
        <v>89</v>
      </c>
      <c r="B169" s="229" t="s">
        <v>201</v>
      </c>
      <c r="C169" s="231">
        <v>286070</v>
      </c>
      <c r="D169" s="231">
        <v>238980.56</v>
      </c>
      <c r="E169" s="267">
        <f t="shared" si="8"/>
        <v>83.53918970881253</v>
      </c>
      <c r="F169" s="2"/>
      <c r="G169" s="2"/>
    </row>
    <row r="170" spans="1:7" ht="24">
      <c r="A170" s="234" t="s">
        <v>96</v>
      </c>
      <c r="B170" s="233" t="s">
        <v>160</v>
      </c>
      <c r="C170" s="235">
        <v>5000</v>
      </c>
      <c r="D170" s="235">
        <v>4800</v>
      </c>
      <c r="E170" s="309">
        <f t="shared" si="8"/>
        <v>96</v>
      </c>
      <c r="F170" s="2"/>
      <c r="G170" s="2"/>
    </row>
    <row r="171" spans="1:7" ht="12.75">
      <c r="A171" s="77" t="s">
        <v>69</v>
      </c>
      <c r="B171" s="78" t="s">
        <v>31</v>
      </c>
      <c r="C171" s="79">
        <v>3100</v>
      </c>
      <c r="D171" s="79">
        <v>3132</v>
      </c>
      <c r="E171" s="73">
        <f t="shared" si="8"/>
        <v>101.03225806451613</v>
      </c>
      <c r="F171" s="2"/>
      <c r="G171" s="2"/>
    </row>
    <row r="172" spans="1:7" ht="48" customHeight="1">
      <c r="A172" s="296" t="s">
        <v>95</v>
      </c>
      <c r="B172" s="103" t="s">
        <v>180</v>
      </c>
      <c r="C172" s="104">
        <v>129000</v>
      </c>
      <c r="D172" s="104">
        <v>116078.57</v>
      </c>
      <c r="E172" s="220">
        <f t="shared" si="8"/>
        <v>89.98338759689923</v>
      </c>
      <c r="F172" s="2"/>
      <c r="G172" s="2"/>
    </row>
    <row r="173" spans="1:7" ht="25.5" customHeight="1" thickBot="1">
      <c r="A173" s="310" t="s">
        <v>97</v>
      </c>
      <c r="B173" s="311" t="s">
        <v>197</v>
      </c>
      <c r="C173" s="312">
        <v>148970</v>
      </c>
      <c r="D173" s="312">
        <v>114969.99</v>
      </c>
      <c r="E173" s="313">
        <f t="shared" si="8"/>
        <v>77.17660602805935</v>
      </c>
      <c r="F173" s="80"/>
      <c r="G173" s="80"/>
    </row>
    <row r="174" spans="1:7" ht="13.5" thickTop="1">
      <c r="A174" s="174"/>
      <c r="B174" s="314"/>
      <c r="C174" s="315"/>
      <c r="D174" s="315"/>
      <c r="E174" s="316"/>
      <c r="F174" s="80"/>
      <c r="G174" s="80"/>
    </row>
    <row r="175" spans="1:7" ht="12.75">
      <c r="A175" s="317"/>
      <c r="B175" s="318"/>
      <c r="C175" s="319"/>
      <c r="D175" s="319"/>
      <c r="E175" s="320"/>
      <c r="F175" s="80"/>
      <c r="G175" s="80"/>
    </row>
    <row r="176" spans="1:7" ht="12.75">
      <c r="A176" s="317"/>
      <c r="B176" s="318"/>
      <c r="C176" s="319"/>
      <c r="D176" s="319"/>
      <c r="E176" s="320"/>
      <c r="F176" s="80"/>
      <c r="G176" s="80"/>
    </row>
    <row r="177" spans="1:7" ht="13.5" thickBot="1">
      <c r="A177" s="175"/>
      <c r="B177" s="321"/>
      <c r="C177" s="322"/>
      <c r="D177" s="322"/>
      <c r="E177" s="323"/>
      <c r="F177" s="80"/>
      <c r="G177" s="80"/>
    </row>
    <row r="178" spans="1:7" ht="14.25" thickBot="1" thickTop="1">
      <c r="A178" s="176" t="s">
        <v>128</v>
      </c>
      <c r="B178" s="324">
        <v>2</v>
      </c>
      <c r="C178" s="325">
        <v>3</v>
      </c>
      <c r="D178" s="325">
        <v>4</v>
      </c>
      <c r="E178" s="326">
        <v>5</v>
      </c>
      <c r="F178" s="80"/>
      <c r="G178" s="80"/>
    </row>
    <row r="179" spans="1:7" ht="15" customHeight="1">
      <c r="A179" s="133" t="s">
        <v>90</v>
      </c>
      <c r="B179" s="134" t="s">
        <v>53</v>
      </c>
      <c r="C179" s="135">
        <v>299459</v>
      </c>
      <c r="D179" s="135">
        <v>300631.72</v>
      </c>
      <c r="E179" s="120">
        <f t="shared" si="8"/>
        <v>100.3916128752183</v>
      </c>
      <c r="F179" s="2"/>
      <c r="G179" s="2"/>
    </row>
    <row r="180" spans="1:7" ht="12.75">
      <c r="A180" s="132" t="s">
        <v>62</v>
      </c>
      <c r="B180" s="99" t="s">
        <v>25</v>
      </c>
      <c r="C180" s="100">
        <v>3000</v>
      </c>
      <c r="D180" s="100">
        <v>4299.55</v>
      </c>
      <c r="E180" s="101">
        <f t="shared" si="8"/>
        <v>143.31833333333336</v>
      </c>
      <c r="F180" s="2"/>
      <c r="G180" s="2"/>
    </row>
    <row r="181" spans="1:7" ht="24.75" customHeight="1">
      <c r="A181" s="218" t="s">
        <v>166</v>
      </c>
      <c r="B181" s="217" t="s">
        <v>177</v>
      </c>
      <c r="C181" s="219">
        <v>106737.05</v>
      </c>
      <c r="D181" s="219">
        <v>106710.75</v>
      </c>
      <c r="E181" s="220">
        <f t="shared" si="8"/>
        <v>99.97536000854436</v>
      </c>
      <c r="F181" s="2"/>
      <c r="G181" s="2"/>
    </row>
    <row r="182" spans="1:7" ht="24" customHeight="1">
      <c r="A182" s="218" t="s">
        <v>167</v>
      </c>
      <c r="B182" s="217" t="s">
        <v>178</v>
      </c>
      <c r="C182" s="219">
        <v>4311.44</v>
      </c>
      <c r="D182" s="219">
        <v>4306.8</v>
      </c>
      <c r="E182" s="220">
        <f t="shared" si="8"/>
        <v>99.89237934425623</v>
      </c>
      <c r="F182" s="2"/>
      <c r="G182" s="2"/>
    </row>
    <row r="183" spans="1:7" ht="25.5" customHeight="1">
      <c r="A183" s="296" t="s">
        <v>97</v>
      </c>
      <c r="B183" s="103" t="s">
        <v>197</v>
      </c>
      <c r="C183" s="104">
        <v>177700</v>
      </c>
      <c r="D183" s="104">
        <v>177700</v>
      </c>
      <c r="E183" s="105">
        <f t="shared" si="8"/>
        <v>100</v>
      </c>
      <c r="F183" s="2"/>
      <c r="G183" s="2"/>
    </row>
    <row r="184" spans="1:7" ht="13.5" customHeight="1">
      <c r="A184" s="218" t="s">
        <v>213</v>
      </c>
      <c r="B184" s="217" t="s">
        <v>214</v>
      </c>
      <c r="C184" s="219">
        <v>7411.15</v>
      </c>
      <c r="D184" s="219">
        <v>7329.64</v>
      </c>
      <c r="E184" s="220">
        <f t="shared" si="8"/>
        <v>98.90017068875952</v>
      </c>
      <c r="F184" s="2"/>
      <c r="G184" s="2"/>
    </row>
    <row r="185" spans="1:7" ht="13.5" customHeight="1">
      <c r="A185" s="129" t="s">
        <v>215</v>
      </c>
      <c r="B185" s="272" t="s">
        <v>174</v>
      </c>
      <c r="C185" s="257">
        <v>299.36</v>
      </c>
      <c r="D185" s="257">
        <v>284.98</v>
      </c>
      <c r="E185" s="258">
        <f t="shared" si="8"/>
        <v>95.19641902725814</v>
      </c>
      <c r="F185" s="2"/>
      <c r="G185" s="2"/>
    </row>
    <row r="186" spans="1:7" ht="24">
      <c r="A186" s="230" t="s">
        <v>91</v>
      </c>
      <c r="B186" s="229" t="s">
        <v>202</v>
      </c>
      <c r="C186" s="231">
        <v>54800</v>
      </c>
      <c r="D186" s="231">
        <v>56268.69</v>
      </c>
      <c r="E186" s="267">
        <f t="shared" si="8"/>
        <v>102.68009124087591</v>
      </c>
      <c r="F186" s="2"/>
      <c r="G186" s="2"/>
    </row>
    <row r="187" spans="1:7" ht="12.75">
      <c r="A187" s="74" t="s">
        <v>98</v>
      </c>
      <c r="B187" s="75" t="s">
        <v>14</v>
      </c>
      <c r="C187" s="76">
        <v>18000</v>
      </c>
      <c r="D187" s="76">
        <v>19452.81</v>
      </c>
      <c r="E187" s="121">
        <f t="shared" si="8"/>
        <v>108.07116666666667</v>
      </c>
      <c r="F187" s="2"/>
      <c r="G187" s="2"/>
    </row>
    <row r="188" spans="1:7" ht="48.75" customHeight="1">
      <c r="A188" s="277" t="s">
        <v>95</v>
      </c>
      <c r="B188" s="278" t="s">
        <v>180</v>
      </c>
      <c r="C188" s="279">
        <v>36700</v>
      </c>
      <c r="D188" s="279">
        <v>36700</v>
      </c>
      <c r="E188" s="220">
        <f t="shared" si="8"/>
        <v>100</v>
      </c>
      <c r="F188" s="2"/>
      <c r="G188" s="2"/>
    </row>
    <row r="189" spans="1:7" ht="48" customHeight="1">
      <c r="A189" s="170" t="s">
        <v>99</v>
      </c>
      <c r="B189" s="171" t="s">
        <v>142</v>
      </c>
      <c r="C189" s="172">
        <v>100</v>
      </c>
      <c r="D189" s="172">
        <v>115.88</v>
      </c>
      <c r="E189" s="173">
        <f t="shared" si="8"/>
        <v>115.88000000000001</v>
      </c>
      <c r="F189" s="2"/>
      <c r="G189" s="2"/>
    </row>
    <row r="190" spans="1:7" ht="15" customHeight="1">
      <c r="A190" s="57" t="s">
        <v>92</v>
      </c>
      <c r="B190" s="58" t="s">
        <v>4</v>
      </c>
      <c r="C190" s="59">
        <v>157000</v>
      </c>
      <c r="D190" s="59">
        <v>157000</v>
      </c>
      <c r="E190" s="60">
        <f t="shared" si="8"/>
        <v>100</v>
      </c>
      <c r="F190" s="2"/>
      <c r="G190" s="2"/>
    </row>
    <row r="191" spans="1:7" ht="25.5" customHeight="1" thickBot="1">
      <c r="A191" s="296" t="s">
        <v>97</v>
      </c>
      <c r="B191" s="103" t="s">
        <v>197</v>
      </c>
      <c r="C191" s="104">
        <v>157000</v>
      </c>
      <c r="D191" s="104">
        <v>157000</v>
      </c>
      <c r="E191" s="105">
        <f t="shared" si="8"/>
        <v>100</v>
      </c>
      <c r="F191" s="2"/>
      <c r="G191" s="2"/>
    </row>
    <row r="192" spans="1:7" ht="26.25" customHeight="1">
      <c r="A192" s="377" t="s">
        <v>51</v>
      </c>
      <c r="B192" s="327" t="s">
        <v>203</v>
      </c>
      <c r="C192" s="378">
        <v>134682</v>
      </c>
      <c r="D192" s="378">
        <v>123601.64</v>
      </c>
      <c r="E192" s="379">
        <f t="shared" si="8"/>
        <v>91.77294664468897</v>
      </c>
      <c r="F192" s="2"/>
      <c r="G192" s="2"/>
    </row>
    <row r="193" spans="1:7" ht="12.75" hidden="1">
      <c r="A193" s="186"/>
      <c r="B193" s="117" t="s">
        <v>111</v>
      </c>
      <c r="C193" s="118"/>
      <c r="D193" s="118"/>
      <c r="E193" s="115"/>
      <c r="F193" s="2"/>
      <c r="G193" s="2"/>
    </row>
    <row r="194" spans="1:7" ht="15" customHeight="1">
      <c r="A194" s="187" t="s">
        <v>54</v>
      </c>
      <c r="B194" s="188" t="s">
        <v>4</v>
      </c>
      <c r="C194" s="189">
        <v>134682</v>
      </c>
      <c r="D194" s="189">
        <v>123601.64</v>
      </c>
      <c r="E194" s="190">
        <f aca="true" t="shared" si="9" ref="E194:E201">D194/C194*100</f>
        <v>91.77294664468897</v>
      </c>
      <c r="F194" s="2"/>
      <c r="G194" s="2"/>
    </row>
    <row r="195" spans="1:7" ht="12.75">
      <c r="A195" s="33" t="s">
        <v>98</v>
      </c>
      <c r="B195" s="34" t="s">
        <v>14</v>
      </c>
      <c r="C195" s="35">
        <v>25000</v>
      </c>
      <c r="D195" s="35">
        <v>21312.05</v>
      </c>
      <c r="E195" s="36">
        <f t="shared" si="9"/>
        <v>85.2482</v>
      </c>
      <c r="F195" s="2"/>
      <c r="G195" s="2"/>
    </row>
    <row r="196" spans="1:7" ht="12.75">
      <c r="A196" s="191" t="s">
        <v>62</v>
      </c>
      <c r="B196" s="192" t="s">
        <v>25</v>
      </c>
      <c r="C196" s="193">
        <v>500</v>
      </c>
      <c r="D196" s="193">
        <v>399.94</v>
      </c>
      <c r="E196" s="194">
        <f t="shared" si="9"/>
        <v>79.988</v>
      </c>
      <c r="F196" s="2"/>
      <c r="G196" s="2"/>
    </row>
    <row r="197" spans="1:7" ht="12.75">
      <c r="A197" s="191" t="s">
        <v>69</v>
      </c>
      <c r="B197" s="192" t="s">
        <v>65</v>
      </c>
      <c r="C197" s="193">
        <v>1100</v>
      </c>
      <c r="D197" s="193">
        <v>1049.08</v>
      </c>
      <c r="E197" s="194">
        <f t="shared" si="9"/>
        <v>95.37090909090908</v>
      </c>
      <c r="F197" s="2"/>
      <c r="G197" s="2"/>
    </row>
    <row r="198" spans="1:7" ht="35.25" customHeight="1">
      <c r="A198" s="195" t="s">
        <v>130</v>
      </c>
      <c r="B198" s="196" t="s">
        <v>204</v>
      </c>
      <c r="C198" s="197">
        <v>83242</v>
      </c>
      <c r="D198" s="197">
        <v>77711.85</v>
      </c>
      <c r="E198" s="198">
        <f t="shared" si="9"/>
        <v>93.35653876648807</v>
      </c>
      <c r="F198" s="2"/>
      <c r="G198" s="2"/>
    </row>
    <row r="199" spans="1:7" ht="36.75" customHeight="1" thickBot="1">
      <c r="A199" s="199" t="s">
        <v>137</v>
      </c>
      <c r="B199" s="200" t="s">
        <v>204</v>
      </c>
      <c r="C199" s="201">
        <v>24840</v>
      </c>
      <c r="D199" s="201">
        <v>23128.72</v>
      </c>
      <c r="E199" s="202">
        <f t="shared" si="9"/>
        <v>93.11078904991949</v>
      </c>
      <c r="F199" s="2"/>
      <c r="G199" s="2"/>
    </row>
    <row r="200" spans="1:7" ht="15" customHeight="1">
      <c r="A200" s="177" t="s">
        <v>154</v>
      </c>
      <c r="B200" s="203" t="s">
        <v>155</v>
      </c>
      <c r="C200" s="204">
        <v>212026</v>
      </c>
      <c r="D200" s="204">
        <v>207928.56</v>
      </c>
      <c r="E200" s="205">
        <f t="shared" si="9"/>
        <v>98.06748228990784</v>
      </c>
      <c r="F200" s="2"/>
      <c r="G200" s="2"/>
    </row>
    <row r="201" spans="1:7" ht="14.25" customHeight="1">
      <c r="A201" s="328" t="s">
        <v>162</v>
      </c>
      <c r="B201" s="329" t="s">
        <v>163</v>
      </c>
      <c r="C201" s="330">
        <v>13128</v>
      </c>
      <c r="D201" s="330">
        <v>13128</v>
      </c>
      <c r="E201" s="331">
        <f t="shared" si="9"/>
        <v>100</v>
      </c>
      <c r="F201" s="2"/>
      <c r="G201" s="2"/>
    </row>
    <row r="202" spans="1:7" ht="36.75" customHeight="1">
      <c r="A202" s="332" t="s">
        <v>164</v>
      </c>
      <c r="B202" s="333" t="s">
        <v>204</v>
      </c>
      <c r="C202" s="334">
        <v>13128</v>
      </c>
      <c r="D202" s="334">
        <v>13128</v>
      </c>
      <c r="E202" s="335">
        <f>D202/C202*100</f>
        <v>100</v>
      </c>
      <c r="F202" s="2"/>
      <c r="G202" s="2"/>
    </row>
    <row r="203" spans="1:7" ht="14.25" customHeight="1">
      <c r="A203" s="181" t="s">
        <v>156</v>
      </c>
      <c r="B203" s="157" t="s">
        <v>157</v>
      </c>
      <c r="C203" s="159">
        <v>198898</v>
      </c>
      <c r="D203" s="159">
        <v>194800.56</v>
      </c>
      <c r="E203" s="160">
        <f>D203/C203*100</f>
        <v>97.9399290088387</v>
      </c>
      <c r="F203" s="2"/>
      <c r="G203" s="2"/>
    </row>
    <row r="204" spans="1:7" ht="26.25" customHeight="1" thickBot="1">
      <c r="A204" s="206" t="s">
        <v>97</v>
      </c>
      <c r="B204" s="207" t="s">
        <v>197</v>
      </c>
      <c r="C204" s="208">
        <v>198898</v>
      </c>
      <c r="D204" s="208">
        <v>194800.56</v>
      </c>
      <c r="E204" s="209">
        <f>D204/C204*100</f>
        <v>97.9399290088387</v>
      </c>
      <c r="F204" s="2"/>
      <c r="G204" s="2"/>
    </row>
    <row r="205" spans="1:7" ht="12.75">
      <c r="A205" s="112" t="s">
        <v>55</v>
      </c>
      <c r="B205" s="113" t="s">
        <v>112</v>
      </c>
      <c r="C205" s="114">
        <v>20</v>
      </c>
      <c r="D205" s="114">
        <v>76349.54</v>
      </c>
      <c r="E205" s="185">
        <f>D205/C205*100</f>
        <v>381747.7</v>
      </c>
      <c r="F205" s="2"/>
      <c r="G205" s="2"/>
    </row>
    <row r="206" spans="1:7" ht="12.75">
      <c r="A206" s="116"/>
      <c r="B206" s="117" t="s">
        <v>113</v>
      </c>
      <c r="C206" s="118"/>
      <c r="D206" s="118"/>
      <c r="E206" s="115"/>
      <c r="F206" s="2"/>
      <c r="G206" s="2"/>
    </row>
    <row r="207" spans="1:7" ht="12.75" customHeight="1">
      <c r="A207" s="57" t="s">
        <v>56</v>
      </c>
      <c r="B207" s="58" t="s">
        <v>57</v>
      </c>
      <c r="C207" s="59">
        <f>C208+C209</f>
        <v>20</v>
      </c>
      <c r="D207" s="59">
        <v>76349.54</v>
      </c>
      <c r="E207" s="60">
        <f>D207/C207*100</f>
        <v>381747.7</v>
      </c>
      <c r="F207" s="2"/>
      <c r="G207" s="2"/>
    </row>
    <row r="208" spans="1:7" ht="12.75">
      <c r="A208" s="66" t="s">
        <v>67</v>
      </c>
      <c r="B208" s="67" t="s">
        <v>42</v>
      </c>
      <c r="C208" s="68">
        <v>20</v>
      </c>
      <c r="D208" s="68">
        <v>52.8</v>
      </c>
      <c r="E208" s="69">
        <f>D208/C208*100</f>
        <v>263.99999999999994</v>
      </c>
      <c r="F208" s="2"/>
      <c r="G208" s="2"/>
    </row>
    <row r="209" spans="1:7" ht="12.75">
      <c r="A209" s="70" t="s">
        <v>62</v>
      </c>
      <c r="B209" s="71" t="s">
        <v>25</v>
      </c>
      <c r="C209" s="72">
        <v>0</v>
      </c>
      <c r="D209" s="72">
        <v>10.74</v>
      </c>
      <c r="E209" s="73"/>
      <c r="F209" s="2"/>
      <c r="G209" s="2"/>
    </row>
    <row r="210" spans="1:7" ht="36.75" thickBot="1">
      <c r="A210" s="310" t="s">
        <v>208</v>
      </c>
      <c r="B210" s="311" t="s">
        <v>175</v>
      </c>
      <c r="C210" s="312">
        <v>0</v>
      </c>
      <c r="D210" s="312">
        <v>76286</v>
      </c>
      <c r="E210" s="313"/>
      <c r="F210" s="2"/>
      <c r="G210" s="2"/>
    </row>
    <row r="211" spans="1:7" ht="13.5" thickTop="1">
      <c r="A211" s="174"/>
      <c r="B211" s="314"/>
      <c r="C211" s="315"/>
      <c r="D211" s="315"/>
      <c r="E211" s="316"/>
      <c r="F211" s="2"/>
      <c r="G211" s="2"/>
    </row>
    <row r="212" spans="1:7" ht="12.75">
      <c r="A212" s="317"/>
      <c r="B212" s="318"/>
      <c r="C212" s="319"/>
      <c r="D212" s="319"/>
      <c r="E212" s="320"/>
      <c r="F212" s="2"/>
      <c r="G212" s="2"/>
    </row>
    <row r="213" spans="1:7" ht="13.5" thickBot="1">
      <c r="A213" s="175"/>
      <c r="B213" s="321"/>
      <c r="C213" s="322"/>
      <c r="D213" s="322"/>
      <c r="E213" s="323"/>
      <c r="F213" s="2"/>
      <c r="G213" s="2"/>
    </row>
    <row r="214" spans="1:7" ht="14.25" thickBot="1" thickTop="1">
      <c r="A214" s="176" t="s">
        <v>128</v>
      </c>
      <c r="B214" s="324">
        <v>2</v>
      </c>
      <c r="C214" s="325">
        <v>3</v>
      </c>
      <c r="D214" s="325">
        <v>4</v>
      </c>
      <c r="E214" s="326">
        <v>5</v>
      </c>
      <c r="F214" s="2"/>
      <c r="G214" s="2"/>
    </row>
    <row r="215" spans="1:7" ht="12.75">
      <c r="A215" s="97" t="s">
        <v>58</v>
      </c>
      <c r="B215" s="44" t="s">
        <v>59</v>
      </c>
      <c r="C215" s="45">
        <v>3661441.95</v>
      </c>
      <c r="D215" s="45">
        <v>3649263.41</v>
      </c>
      <c r="E215" s="46">
        <f aca="true" t="shared" si="10" ref="E215:E223">D215/C215*100</f>
        <v>99.6673840479705</v>
      </c>
      <c r="F215" s="2"/>
      <c r="G215" s="2"/>
    </row>
    <row r="216" spans="1:7" ht="12.75">
      <c r="A216" s="362">
        <v>92601</v>
      </c>
      <c r="B216" s="363" t="s">
        <v>176</v>
      </c>
      <c r="C216" s="364">
        <v>2607441.95</v>
      </c>
      <c r="D216" s="364">
        <v>2581642.23</v>
      </c>
      <c r="E216" s="365">
        <f>D216/C216*100</f>
        <v>99.01053521057295</v>
      </c>
      <c r="F216" s="2"/>
      <c r="G216" s="2"/>
    </row>
    <row r="217" spans="1:7" ht="36">
      <c r="A217" s="367">
        <v>6298</v>
      </c>
      <c r="B217" s="366" t="s">
        <v>175</v>
      </c>
      <c r="C217" s="368">
        <v>2607441.95</v>
      </c>
      <c r="D217" s="368">
        <v>2581642.23</v>
      </c>
      <c r="E217" s="369">
        <f>D217/C217*100</f>
        <v>99.01053521057295</v>
      </c>
      <c r="F217" s="2"/>
      <c r="G217" s="2"/>
    </row>
    <row r="218" spans="1:7" ht="13.5" customHeight="1">
      <c r="A218" s="266">
        <v>92605</v>
      </c>
      <c r="B218" s="229" t="s">
        <v>205</v>
      </c>
      <c r="C218" s="231">
        <v>1054000</v>
      </c>
      <c r="D218" s="231">
        <v>1067621.18</v>
      </c>
      <c r="E218" s="267">
        <f t="shared" si="10"/>
        <v>101.29233206831118</v>
      </c>
      <c r="F218" s="2"/>
      <c r="G218" s="2"/>
    </row>
    <row r="219" spans="1:7" ht="12.75">
      <c r="A219" s="93" t="s">
        <v>67</v>
      </c>
      <c r="B219" s="94" t="s">
        <v>19</v>
      </c>
      <c r="C219" s="95">
        <v>865000</v>
      </c>
      <c r="D219" s="95">
        <v>914747.17</v>
      </c>
      <c r="E219" s="121">
        <f t="shared" si="10"/>
        <v>105.75111791907514</v>
      </c>
      <c r="F219" s="2"/>
      <c r="G219" s="2"/>
    </row>
    <row r="220" spans="1:7" ht="71.25" customHeight="1">
      <c r="A220" s="218" t="s">
        <v>68</v>
      </c>
      <c r="B220" s="217" t="s">
        <v>184</v>
      </c>
      <c r="C220" s="219">
        <v>111000</v>
      </c>
      <c r="D220" s="219">
        <v>69106.06</v>
      </c>
      <c r="E220" s="220">
        <f t="shared" si="10"/>
        <v>62.25771171171171</v>
      </c>
      <c r="F220" s="2"/>
      <c r="G220" s="2"/>
    </row>
    <row r="221" spans="1:7" ht="12.75">
      <c r="A221" s="85" t="s">
        <v>62</v>
      </c>
      <c r="B221" s="86" t="s">
        <v>25</v>
      </c>
      <c r="C221" s="87">
        <v>3000</v>
      </c>
      <c r="D221" s="87">
        <v>2964.05</v>
      </c>
      <c r="E221" s="88">
        <f t="shared" si="10"/>
        <v>98.80166666666668</v>
      </c>
      <c r="F221" s="2"/>
      <c r="G221" s="2"/>
    </row>
    <row r="222" spans="1:7" ht="13.5" thickBot="1">
      <c r="A222" s="148" t="s">
        <v>69</v>
      </c>
      <c r="B222" s="149" t="s">
        <v>65</v>
      </c>
      <c r="C222" s="150">
        <v>75000</v>
      </c>
      <c r="D222" s="150">
        <v>80803.9</v>
      </c>
      <c r="E222" s="151">
        <f t="shared" si="10"/>
        <v>107.73853333333332</v>
      </c>
      <c r="F222" s="2"/>
      <c r="G222" s="2"/>
    </row>
    <row r="223" spans="1:7" ht="13.5" thickBot="1">
      <c r="A223" s="396"/>
      <c r="B223" s="418" t="s">
        <v>227</v>
      </c>
      <c r="C223" s="397">
        <f>C215+C205+C200+C192+C159+C156+C129+C119+C61+C58+C55+C44+C36+C25+C19+C16+C9</f>
        <v>37653444.46999999</v>
      </c>
      <c r="D223" s="397">
        <f>D215+D205+D200+D192+D159+D156+D129+D119+D61+D58+D55+D44+D36+D25+D19+D16+D9</f>
        <v>38295953.129999995</v>
      </c>
      <c r="E223" s="398">
        <f t="shared" si="10"/>
        <v>101.70637419509367</v>
      </c>
      <c r="F223" s="2"/>
      <c r="G223" s="2"/>
    </row>
    <row r="224" spans="1:7" ht="13.5" thickTop="1">
      <c r="A224" s="417"/>
      <c r="B224" s="395"/>
      <c r="C224" s="211"/>
      <c r="D224" s="211"/>
      <c r="E224" s="141"/>
      <c r="F224" s="2"/>
      <c r="G224" s="2"/>
    </row>
    <row r="225" spans="1:8" ht="16.5" thickBot="1">
      <c r="A225" s="211"/>
      <c r="B225" s="382" t="s">
        <v>218</v>
      </c>
      <c r="C225" s="214"/>
      <c r="D225" s="214"/>
      <c r="E225" s="214"/>
      <c r="F225" s="212"/>
      <c r="G225" s="212"/>
      <c r="H225" s="213"/>
    </row>
    <row r="226" spans="1:7" ht="13.5" thickTop="1">
      <c r="A226" s="387" t="s">
        <v>1</v>
      </c>
      <c r="B226" s="400" t="s">
        <v>2</v>
      </c>
      <c r="C226" s="401" t="s">
        <v>219</v>
      </c>
      <c r="D226" s="401" t="s">
        <v>221</v>
      </c>
      <c r="E226" s="383" t="s">
        <v>221</v>
      </c>
      <c r="F226" s="2"/>
      <c r="G226" s="2"/>
    </row>
    <row r="227" spans="1:7" ht="13.5" thickBot="1">
      <c r="A227" s="388" t="s">
        <v>24</v>
      </c>
      <c r="B227" s="402"/>
      <c r="C227" s="403" t="s">
        <v>220</v>
      </c>
      <c r="D227" s="403" t="s">
        <v>165</v>
      </c>
      <c r="E227" s="384" t="s">
        <v>12</v>
      </c>
      <c r="F227" s="2"/>
      <c r="G227" s="2"/>
    </row>
    <row r="228" spans="1:7" ht="14.25" thickBot="1" thickTop="1">
      <c r="A228" s="385">
        <v>1</v>
      </c>
      <c r="B228" s="404">
        <v>2</v>
      </c>
      <c r="C228" s="404">
        <v>3</v>
      </c>
      <c r="D228" s="404">
        <v>4</v>
      </c>
      <c r="E228" s="386">
        <v>5</v>
      </c>
      <c r="F228" s="2"/>
      <c r="G228" s="2"/>
    </row>
    <row r="229" spans="1:7" ht="12.75">
      <c r="A229" s="391">
        <v>952</v>
      </c>
      <c r="B229" s="405" t="s">
        <v>222</v>
      </c>
      <c r="C229" s="406">
        <v>681501.09</v>
      </c>
      <c r="D229" s="406">
        <v>500000</v>
      </c>
      <c r="E229" s="392">
        <f aca="true" t="shared" si="11" ref="E229:E234">D229/C229*100</f>
        <v>73.36745418851788</v>
      </c>
      <c r="F229" s="2"/>
      <c r="G229" s="2"/>
    </row>
    <row r="230" spans="1:7" ht="36">
      <c r="A230" s="407">
        <v>903</v>
      </c>
      <c r="B230" s="196" t="s">
        <v>223</v>
      </c>
      <c r="C230" s="197">
        <v>511052</v>
      </c>
      <c r="D230" s="197">
        <v>507687.44</v>
      </c>
      <c r="E230" s="414">
        <f t="shared" si="11"/>
        <v>99.34164038101798</v>
      </c>
      <c r="F230" s="2"/>
      <c r="G230" s="2"/>
    </row>
    <row r="231" spans="1:7" ht="12.75">
      <c r="A231" s="409">
        <v>951</v>
      </c>
      <c r="B231" s="54" t="s">
        <v>224</v>
      </c>
      <c r="C231" s="55">
        <v>33600</v>
      </c>
      <c r="D231" s="55">
        <v>33600</v>
      </c>
      <c r="E231" s="408">
        <f t="shared" si="11"/>
        <v>100</v>
      </c>
      <c r="F231" s="2"/>
      <c r="G231" s="2"/>
    </row>
    <row r="232" spans="1:7" ht="12.75">
      <c r="A232" s="394">
        <v>931</v>
      </c>
      <c r="B232" s="67" t="s">
        <v>225</v>
      </c>
      <c r="C232" s="68">
        <v>3000000</v>
      </c>
      <c r="D232" s="68">
        <v>3000000</v>
      </c>
      <c r="E232" s="393">
        <f t="shared" si="11"/>
        <v>100</v>
      </c>
      <c r="F232" s="2"/>
      <c r="G232" s="2"/>
    </row>
    <row r="233" spans="1:7" ht="13.5" thickBot="1">
      <c r="A233" s="410">
        <v>955</v>
      </c>
      <c r="B233" s="411" t="s">
        <v>226</v>
      </c>
      <c r="C233" s="412">
        <v>1958440.03</v>
      </c>
      <c r="D233" s="412">
        <v>1958440.03</v>
      </c>
      <c r="E233" s="413">
        <f t="shared" si="11"/>
        <v>100</v>
      </c>
      <c r="F233" s="2"/>
      <c r="G233" s="2"/>
    </row>
    <row r="234" spans="1:7" ht="13.5" thickBot="1">
      <c r="A234" s="399"/>
      <c r="B234" s="419" t="s">
        <v>228</v>
      </c>
      <c r="C234" s="415">
        <f>C233+C232+C231+C230+C229</f>
        <v>6184593.12</v>
      </c>
      <c r="D234" s="415">
        <f>D233+D232+D231+D230+D229</f>
        <v>5999727.470000001</v>
      </c>
      <c r="E234" s="416">
        <f t="shared" si="11"/>
        <v>97.01086803265726</v>
      </c>
      <c r="F234" s="2"/>
      <c r="G234" s="2"/>
    </row>
    <row r="235" spans="1:7" ht="13.5" thickTop="1">
      <c r="A235" s="389"/>
      <c r="B235" s="389"/>
      <c r="C235" s="390"/>
      <c r="D235" s="390"/>
      <c r="E235" s="390"/>
      <c r="F235" s="2"/>
      <c r="G235" s="2"/>
    </row>
    <row r="236" spans="1:7" ht="12.75">
      <c r="A236" s="389"/>
      <c r="B236" s="389"/>
      <c r="C236" s="390"/>
      <c r="D236" s="390"/>
      <c r="E236" s="390"/>
      <c r="F236" s="2"/>
      <c r="G236" s="2"/>
    </row>
    <row r="237" spans="1:7" ht="12.75">
      <c r="A237" s="389"/>
      <c r="B237" s="389"/>
      <c r="C237" s="390"/>
      <c r="D237" s="390"/>
      <c r="E237" s="390"/>
      <c r="F237" s="2"/>
      <c r="G237" s="2"/>
    </row>
    <row r="238" spans="1:7" ht="12.75">
      <c r="A238" s="389"/>
      <c r="B238" s="389"/>
      <c r="C238" s="389"/>
      <c r="D238" s="389"/>
      <c r="E238" s="390"/>
      <c r="F238" s="2"/>
      <c r="G238" s="2"/>
    </row>
    <row r="239" spans="1:7" ht="12.75">
      <c r="A239" s="389"/>
      <c r="B239" s="389"/>
      <c r="C239" s="389"/>
      <c r="D239" s="389"/>
      <c r="E239" s="390"/>
      <c r="F239" s="2"/>
      <c r="G239" s="2"/>
    </row>
    <row r="240" spans="1:7" ht="12.75">
      <c r="A240" s="389"/>
      <c r="B240" s="389"/>
      <c r="C240" s="389"/>
      <c r="D240" s="389"/>
      <c r="E240" s="390"/>
      <c r="F240" s="2"/>
      <c r="G240" s="2"/>
    </row>
    <row r="241" spans="1:7" ht="12.75">
      <c r="A241" s="389"/>
      <c r="B241" s="389"/>
      <c r="C241" s="389"/>
      <c r="D241" s="389"/>
      <c r="E241" s="390"/>
      <c r="F241" s="2"/>
      <c r="G241" s="2"/>
    </row>
    <row r="242" spans="5:7" ht="12.75">
      <c r="E242" s="210"/>
      <c r="F242" s="2"/>
      <c r="G242" s="2"/>
    </row>
    <row r="243" spans="5:7" ht="12.75">
      <c r="E243" s="210"/>
      <c r="F243" s="2"/>
      <c r="G243" s="2"/>
    </row>
    <row r="244" spans="5:7" ht="12.75">
      <c r="E244" s="210"/>
      <c r="F244" s="2"/>
      <c r="G244" s="2"/>
    </row>
    <row r="245" spans="5:7" ht="12.75">
      <c r="E245" s="210"/>
      <c r="F245" s="2"/>
      <c r="G245" s="2"/>
    </row>
    <row r="246" spans="5:7" ht="12.75">
      <c r="E246" s="210"/>
      <c r="F246" s="2"/>
      <c r="G246" s="2"/>
    </row>
    <row r="247" spans="5:7" ht="12.75">
      <c r="E247" s="210"/>
      <c r="F247" s="2"/>
      <c r="G247" s="2"/>
    </row>
    <row r="248" spans="5:7" ht="12.75">
      <c r="E248" s="210"/>
      <c r="F248" s="2"/>
      <c r="G248" s="2"/>
    </row>
    <row r="249" ht="12.75">
      <c r="E249" s="210"/>
    </row>
    <row r="250" ht="12.75">
      <c r="E250" s="210"/>
    </row>
    <row r="251" ht="12.75">
      <c r="E251" s="210"/>
    </row>
    <row r="252" ht="12.75">
      <c r="E252" s="210"/>
    </row>
    <row r="253" ht="12.75">
      <c r="E253" s="210"/>
    </row>
    <row r="254" ht="12.75">
      <c r="E254" s="210"/>
    </row>
    <row r="255" ht="12.75">
      <c r="E255" s="210"/>
    </row>
    <row r="256" ht="12.75">
      <c r="E256" s="210"/>
    </row>
    <row r="257" ht="12.75">
      <c r="E257" s="210"/>
    </row>
    <row r="258" ht="12.75">
      <c r="E258" s="210"/>
    </row>
    <row r="259" ht="12.75">
      <c r="E259" s="210"/>
    </row>
    <row r="260" ht="12.75">
      <c r="E260" s="210"/>
    </row>
    <row r="261" ht="12.75">
      <c r="E261" s="210"/>
    </row>
    <row r="262" ht="12.75">
      <c r="E262" s="210"/>
    </row>
    <row r="263" ht="12.75">
      <c r="E263" s="210"/>
    </row>
    <row r="264" ht="12.75">
      <c r="E264" s="210"/>
    </row>
    <row r="265" ht="12.75">
      <c r="E265" s="210"/>
    </row>
    <row r="266" ht="12.75">
      <c r="E266" s="210"/>
    </row>
    <row r="267" ht="12.75">
      <c r="E267" s="210"/>
    </row>
    <row r="268" ht="12.75">
      <c r="E268" s="210"/>
    </row>
    <row r="269" ht="12.75">
      <c r="E269" s="210"/>
    </row>
    <row r="270" ht="12.75">
      <c r="E270" s="210"/>
    </row>
    <row r="271" ht="12.75">
      <c r="E271" s="210"/>
    </row>
    <row r="272" ht="12.75">
      <c r="E272" s="210"/>
    </row>
    <row r="273" ht="12.75">
      <c r="E273" s="210"/>
    </row>
    <row r="274" ht="12.75">
      <c r="E274" s="210"/>
    </row>
    <row r="275" ht="12.75">
      <c r="E275" s="210"/>
    </row>
    <row r="276" ht="12.75">
      <c r="E276" s="210"/>
    </row>
    <row r="277" ht="12.75">
      <c r="E277" s="210"/>
    </row>
    <row r="278" ht="12.75">
      <c r="E278" s="210"/>
    </row>
    <row r="279" ht="12.75">
      <c r="E279" s="210"/>
    </row>
    <row r="280" ht="12.75">
      <c r="E280" s="210"/>
    </row>
    <row r="281" ht="12.75">
      <c r="E281" s="210"/>
    </row>
    <row r="282" ht="12.75">
      <c r="E282" s="210"/>
    </row>
    <row r="283" ht="12.75">
      <c r="E283" s="210"/>
    </row>
    <row r="284" ht="12.75">
      <c r="E284" s="210"/>
    </row>
    <row r="285" ht="12.75">
      <c r="E285" s="210"/>
    </row>
    <row r="286" ht="12.75">
      <c r="E286" s="210"/>
    </row>
    <row r="287" ht="12.75">
      <c r="E287" s="210"/>
    </row>
    <row r="288" ht="12.75">
      <c r="E288" s="210"/>
    </row>
    <row r="289" ht="12.75">
      <c r="E289" s="210"/>
    </row>
    <row r="290" ht="12.75">
      <c r="E290" s="210"/>
    </row>
    <row r="291" ht="12.75">
      <c r="E291" s="210"/>
    </row>
    <row r="292" ht="12.75">
      <c r="E292" s="210"/>
    </row>
    <row r="293" ht="12.75">
      <c r="E293" s="210"/>
    </row>
    <row r="294" ht="12.75">
      <c r="E294" s="210"/>
    </row>
    <row r="295" ht="12.75">
      <c r="E295" s="210"/>
    </row>
    <row r="296" ht="12.75">
      <c r="E296" s="210"/>
    </row>
    <row r="297" ht="12.75">
      <c r="E297" s="210"/>
    </row>
    <row r="298" ht="12.75">
      <c r="E298" s="210"/>
    </row>
    <row r="299" ht="12.75">
      <c r="E299" s="210"/>
    </row>
    <row r="300" ht="12.75">
      <c r="E300" s="210"/>
    </row>
    <row r="301" ht="12.75">
      <c r="E301" s="210"/>
    </row>
    <row r="302" ht="12.75">
      <c r="E302" s="210"/>
    </row>
    <row r="303" ht="12.75">
      <c r="E303" s="210"/>
    </row>
    <row r="304" ht="12.75">
      <c r="E304" s="210"/>
    </row>
    <row r="305" ht="12.75">
      <c r="E305" s="210"/>
    </row>
    <row r="306" ht="12.75">
      <c r="E306" s="210"/>
    </row>
    <row r="307" ht="12.75">
      <c r="E307" s="210"/>
    </row>
    <row r="308" ht="12.75">
      <c r="E308" s="210"/>
    </row>
    <row r="309" ht="12.75">
      <c r="E309" s="210"/>
    </row>
    <row r="310" ht="12.75">
      <c r="E310" s="210"/>
    </row>
    <row r="311" ht="12.75">
      <c r="E311" s="210"/>
    </row>
    <row r="312" ht="12.75">
      <c r="E312" s="210"/>
    </row>
    <row r="313" ht="12.75">
      <c r="E313" s="210"/>
    </row>
    <row r="314" ht="12.75">
      <c r="E314" s="210"/>
    </row>
    <row r="315" ht="12.75">
      <c r="E315" s="210"/>
    </row>
    <row r="316" ht="12.75">
      <c r="E316" s="210"/>
    </row>
    <row r="317" ht="12.75">
      <c r="E317" s="210"/>
    </row>
    <row r="318" ht="12.75">
      <c r="E318" s="210"/>
    </row>
    <row r="319" ht="12.75">
      <c r="E319" s="210"/>
    </row>
    <row r="320" ht="12.75">
      <c r="E320" s="210"/>
    </row>
    <row r="321" ht="12.75">
      <c r="E321" s="210"/>
    </row>
    <row r="322" ht="12.75">
      <c r="E322" s="210"/>
    </row>
    <row r="323" ht="12.75">
      <c r="E323" s="210"/>
    </row>
    <row r="324" ht="12.75">
      <c r="E324" s="210"/>
    </row>
    <row r="325" ht="12.75">
      <c r="E325" s="210"/>
    </row>
    <row r="326" ht="12.75">
      <c r="E326" s="210"/>
    </row>
    <row r="327" ht="12.75">
      <c r="E327" s="210"/>
    </row>
    <row r="328" ht="12.75">
      <c r="E328" s="210"/>
    </row>
    <row r="329" ht="12.75">
      <c r="E329" s="210"/>
    </row>
    <row r="330" ht="12.75">
      <c r="E330" s="210"/>
    </row>
    <row r="331" ht="12.75">
      <c r="E331" s="210"/>
    </row>
    <row r="332" ht="12.75">
      <c r="E332" s="210"/>
    </row>
    <row r="333" ht="12.75">
      <c r="E333" s="210"/>
    </row>
    <row r="334" ht="12.75">
      <c r="E334" s="210"/>
    </row>
    <row r="335" ht="12.75">
      <c r="E335" s="210"/>
    </row>
    <row r="336" ht="12.75">
      <c r="E336" s="210"/>
    </row>
    <row r="337" ht="12.75">
      <c r="E337" s="210"/>
    </row>
    <row r="338" ht="12.75">
      <c r="E338" s="210"/>
    </row>
    <row r="339" ht="12.75">
      <c r="E339" s="210"/>
    </row>
    <row r="340" ht="12.75">
      <c r="E340" s="210"/>
    </row>
    <row r="341" ht="12.75">
      <c r="E341" s="210"/>
    </row>
    <row r="342" ht="12.75">
      <c r="E342" s="210"/>
    </row>
    <row r="343" ht="12.75">
      <c r="E343" s="210"/>
    </row>
    <row r="344" ht="12.75">
      <c r="E344" s="210"/>
    </row>
    <row r="345" ht="12.75">
      <c r="E345" s="210"/>
    </row>
    <row r="346" ht="12.75">
      <c r="E346" s="210"/>
    </row>
    <row r="347" ht="12.75">
      <c r="E347" s="210"/>
    </row>
    <row r="348" ht="12.75">
      <c r="E348" s="210"/>
    </row>
    <row r="349" ht="12.75">
      <c r="E349" s="210"/>
    </row>
    <row r="350" ht="12.75">
      <c r="E350" s="210"/>
    </row>
    <row r="351" ht="12.75">
      <c r="E351" s="210"/>
    </row>
    <row r="352" ht="12.75">
      <c r="E352" s="210"/>
    </row>
    <row r="353" ht="12.75">
      <c r="E353" s="210"/>
    </row>
    <row r="354" ht="12.75">
      <c r="E354" s="210"/>
    </row>
    <row r="355" ht="12.75">
      <c r="E355" s="210"/>
    </row>
    <row r="356" ht="12.75">
      <c r="E356" s="210"/>
    </row>
    <row r="357" ht="12.75">
      <c r="E357" s="210"/>
    </row>
    <row r="358" ht="12.75">
      <c r="E358" s="210"/>
    </row>
    <row r="359" ht="12.75">
      <c r="E359" s="210"/>
    </row>
    <row r="360" ht="12.75">
      <c r="E360" s="210"/>
    </row>
    <row r="361" ht="12.75">
      <c r="E361" s="210"/>
    </row>
    <row r="362" ht="12.75">
      <c r="E362" s="210"/>
    </row>
    <row r="363" ht="12.75">
      <c r="E363" s="210"/>
    </row>
    <row r="364" ht="12.75">
      <c r="E364" s="210"/>
    </row>
    <row r="365" ht="12.75">
      <c r="E365" s="210"/>
    </row>
    <row r="366" ht="12.75">
      <c r="E366" s="210"/>
    </row>
    <row r="367" ht="12.75">
      <c r="E367" s="210"/>
    </row>
    <row r="368" ht="12.75">
      <c r="E368" s="210"/>
    </row>
    <row r="369" ht="12.75">
      <c r="E369" s="210"/>
    </row>
    <row r="370" ht="12.75">
      <c r="E370" s="210"/>
    </row>
    <row r="371" ht="12.75">
      <c r="E371" s="210"/>
    </row>
    <row r="372" ht="12.75">
      <c r="E372" s="210"/>
    </row>
    <row r="373" ht="12.75">
      <c r="E373" s="210"/>
    </row>
    <row r="374" ht="12.75">
      <c r="E374" s="210"/>
    </row>
    <row r="375" ht="12.75">
      <c r="E375" s="210"/>
    </row>
    <row r="376" ht="12.75">
      <c r="E376" s="210"/>
    </row>
    <row r="377" ht="12.75">
      <c r="E377" s="210"/>
    </row>
    <row r="378" ht="12.75">
      <c r="E378" s="210"/>
    </row>
    <row r="379" ht="12.75">
      <c r="E379" s="210"/>
    </row>
    <row r="380" ht="12.75">
      <c r="E380" s="210"/>
    </row>
    <row r="381" ht="12.75">
      <c r="E381" s="210"/>
    </row>
    <row r="382" ht="12.75">
      <c r="E382" s="210"/>
    </row>
    <row r="383" ht="12.75">
      <c r="E383" s="210"/>
    </row>
    <row r="384" ht="12.75">
      <c r="E384" s="210"/>
    </row>
    <row r="385" ht="12.75">
      <c r="E385" s="210"/>
    </row>
    <row r="386" ht="12.75">
      <c r="E386" s="210"/>
    </row>
    <row r="387" ht="12.75">
      <c r="E387" s="210"/>
    </row>
    <row r="388" ht="12.75">
      <c r="E388" s="210"/>
    </row>
    <row r="389" ht="12.75">
      <c r="E389" s="210"/>
    </row>
    <row r="390" ht="12.75">
      <c r="E390" s="210"/>
    </row>
    <row r="391" ht="12.75">
      <c r="E391" s="210"/>
    </row>
    <row r="392" ht="12.75">
      <c r="E392" s="210"/>
    </row>
    <row r="393" ht="12.75">
      <c r="E393" s="210"/>
    </row>
    <row r="394" ht="12.75">
      <c r="E394" s="210"/>
    </row>
    <row r="395" ht="12.75">
      <c r="E395" s="210"/>
    </row>
    <row r="396" ht="12.75">
      <c r="E396" s="2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2009-03-20T07:35:06Z</cp:lastPrinted>
  <dcterms:created xsi:type="dcterms:W3CDTF">2009-02-25T12:08:52Z</dcterms:created>
  <dcterms:modified xsi:type="dcterms:W3CDTF">2009-03-20T07:35:28Z</dcterms:modified>
  <cp:category/>
  <cp:version/>
  <cp:contentType/>
  <cp:contentStatus/>
</cp:coreProperties>
</file>