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670" activeTab="1"/>
  </bookViews>
  <sheets>
    <sheet name="frekwencja" sheetId="1" r:id="rId1"/>
    <sheet name="wyni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<sst xmlns="http://schemas.openxmlformats.org/spreadsheetml/2006/main" count="14" uniqueCount="14">
  <si>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Frekwencja wyborcza w Gminie Mszczonów</t>
  </si>
  <si>
    <t>Nr Obwodu</t>
  </si>
  <si>
    <t>uprawnionych do głosowania</t>
  </si>
  <si>
    <t xml:space="preserve">ilość osób głosujących </t>
  </si>
  <si>
    <t>procent osób głosujących w stosunku do ilości uprawnionych do głosowania</t>
  </si>
  <si>
    <t>RAZEM</t>
  </si>
  <si>
    <t>imię i nazwisko</t>
  </si>
  <si>
    <t>Obwód</t>
  </si>
  <si>
    <t>procent</t>
  </si>
  <si>
    <t>razem</t>
  </si>
  <si>
    <t>KACZYŃSKI JAROSŁAW ALEKSANDER</t>
  </si>
  <si>
    <t>KOMOROWSKI BRONISŁAW MARIA</t>
  </si>
  <si>
    <t>RAZEM ODDANYCH GŁOSÓW ważnych W OBWODZIE</t>
  </si>
  <si>
    <t>wybory Prezydenta RP - 4 lipca 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</si>
</sst>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3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1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0" fontId="0" fillId="8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4" sqref="D14"/>
    </sheetView>
  </sheetViews>
  <sheetFormatPr defaultColWidth="8.796875" defaultRowHeight="14.25"/>
  <cols>
    <col min="4" max="4" width="49.3984375" style="0" customWidth="1"/>
  </cols>
  <sheetData>
    <row r="1" spans="1:4" ht="14.25">
      <c r="A1" s="1" t="s">
        <v>0</v>
      </c>
      <c r="B1" s="1"/>
      <c r="C1" s="1"/>
      <c r="D1" s="1"/>
    </row>
    <row r="3" spans="1:4" ht="14.25">
      <c r="A3" s="5" t="s">
        <v>1</v>
      </c>
      <c r="B3" s="5" t="s">
        <v>2</v>
      </c>
      <c r="C3" s="5" t="s">
        <v>3</v>
      </c>
      <c r="D3" s="5" t="s">
        <v>4</v>
      </c>
    </row>
    <row r="4" spans="1:4" ht="14.25">
      <c r="A4" s="2">
        <v>1</v>
      </c>
      <c r="B4" s="2">
        <v>1314</v>
      </c>
      <c r="C4" s="2">
        <v>798</v>
      </c>
      <c r="D4" s="3">
        <f>C4/B4*100</f>
        <v>60.73059360730594</v>
      </c>
    </row>
    <row r="5" spans="1:4" ht="14.25">
      <c r="A5" s="2">
        <v>2</v>
      </c>
      <c r="B5" s="2">
        <v>909</v>
      </c>
      <c r="C5" s="2">
        <v>541</v>
      </c>
      <c r="D5" s="3">
        <f aca="true" t="shared" si="0" ref="D5:D14">C5/B5*100</f>
        <v>59.515951595159514</v>
      </c>
    </row>
    <row r="6" spans="1:4" ht="14.25">
      <c r="A6" s="2">
        <v>3</v>
      </c>
      <c r="B6" s="2">
        <v>1329</v>
      </c>
      <c r="C6" s="2">
        <v>675</v>
      </c>
      <c r="D6" s="3">
        <f t="shared" si="0"/>
        <v>50.79006772009029</v>
      </c>
    </row>
    <row r="7" spans="1:4" ht="14.25">
      <c r="A7" s="2">
        <v>4</v>
      </c>
      <c r="B7" s="2">
        <v>1167</v>
      </c>
      <c r="C7" s="2">
        <v>701</v>
      </c>
      <c r="D7" s="3">
        <f t="shared" si="0"/>
        <v>60.06855184233076</v>
      </c>
    </row>
    <row r="8" spans="1:4" ht="14.25">
      <c r="A8" s="2">
        <v>5</v>
      </c>
      <c r="B8" s="2">
        <v>556</v>
      </c>
      <c r="C8" s="2">
        <v>344</v>
      </c>
      <c r="D8" s="12">
        <f t="shared" si="0"/>
        <v>61.87050359712231</v>
      </c>
    </row>
    <row r="9" spans="1:4" ht="14.25">
      <c r="A9" s="2">
        <v>6</v>
      </c>
      <c r="B9" s="2">
        <v>1164</v>
      </c>
      <c r="C9" s="2">
        <v>649</v>
      </c>
      <c r="D9" s="3">
        <f t="shared" si="0"/>
        <v>55.75601374570447</v>
      </c>
    </row>
    <row r="10" spans="1:4" ht="14.25">
      <c r="A10" s="2">
        <v>7</v>
      </c>
      <c r="B10" s="2">
        <v>702</v>
      </c>
      <c r="C10" s="2">
        <v>318</v>
      </c>
      <c r="D10" s="3">
        <f t="shared" si="0"/>
        <v>45.2991452991453</v>
      </c>
    </row>
    <row r="11" spans="1:4" ht="14.25">
      <c r="A11" s="2">
        <v>8</v>
      </c>
      <c r="B11" s="2">
        <v>633</v>
      </c>
      <c r="C11" s="2">
        <v>296</v>
      </c>
      <c r="D11" s="3">
        <f t="shared" si="0"/>
        <v>46.76145339652449</v>
      </c>
    </row>
    <row r="12" spans="1:4" ht="14.25">
      <c r="A12" s="2">
        <v>9</v>
      </c>
      <c r="B12" s="2">
        <v>605</v>
      </c>
      <c r="C12" s="2">
        <v>314</v>
      </c>
      <c r="D12" s="3">
        <f t="shared" si="0"/>
        <v>51.90082644628099</v>
      </c>
    </row>
    <row r="13" spans="1:4" ht="14.25">
      <c r="A13" s="2">
        <v>10</v>
      </c>
      <c r="B13" s="2">
        <v>652</v>
      </c>
      <c r="C13" s="2">
        <v>285</v>
      </c>
      <c r="D13" s="3">
        <f t="shared" si="0"/>
        <v>43.711656441717786</v>
      </c>
    </row>
    <row r="14" spans="1:4" ht="14.25">
      <c r="A14" s="4" t="s">
        <v>5</v>
      </c>
      <c r="B14" s="4">
        <f>SUM(B4:B13)</f>
        <v>9031</v>
      </c>
      <c r="C14" s="4">
        <f>SUM(C4:C13)</f>
        <v>4921</v>
      </c>
      <c r="D14" s="12">
        <f t="shared" si="0"/>
        <v>54.490089691064114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L1"/>
    </sheetView>
  </sheetViews>
  <sheetFormatPr defaultColWidth="8.796875" defaultRowHeight="14.25"/>
  <cols>
    <col min="1" max="1" width="36.19921875" style="0" customWidth="1"/>
    <col min="2" max="2" width="4.59765625" style="0" customWidth="1"/>
    <col min="3" max="3" width="4.69921875" style="0" customWidth="1"/>
    <col min="4" max="4" width="5.59765625" style="0" customWidth="1"/>
    <col min="5" max="5" width="5.5" style="0" customWidth="1"/>
    <col min="6" max="6" width="5.8984375" style="0" customWidth="1"/>
    <col min="7" max="7" width="4.69921875" style="0" customWidth="1"/>
    <col min="8" max="8" width="4.59765625" style="0" customWidth="1"/>
    <col min="9" max="9" width="4.19921875" style="0" customWidth="1"/>
    <col min="10" max="10" width="4.8984375" style="0" customWidth="1"/>
    <col min="11" max="11" width="5" style="0" customWidth="1"/>
    <col min="12" max="12" width="7.19921875" style="0" customWidth="1"/>
    <col min="13" max="13" width="10.69921875" style="0" customWidth="1"/>
  </cols>
  <sheetData>
    <row r="1" spans="1:13" ht="14.2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6"/>
    </row>
    <row r="3" spans="1:13" ht="14.25">
      <c r="A3" s="13" t="s">
        <v>6</v>
      </c>
      <c r="B3" s="13" t="s">
        <v>7</v>
      </c>
      <c r="C3" s="13"/>
      <c r="D3" s="13"/>
      <c r="E3" s="13"/>
      <c r="F3" s="13"/>
      <c r="G3" s="13"/>
      <c r="H3" s="13"/>
      <c r="I3" s="13"/>
      <c r="J3" s="13"/>
      <c r="K3" s="13"/>
      <c r="L3" s="7"/>
      <c r="M3" s="7" t="s">
        <v>8</v>
      </c>
    </row>
    <row r="4" spans="1:13" ht="14.25">
      <c r="A4" s="13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 t="s">
        <v>9</v>
      </c>
      <c r="M4" s="7"/>
    </row>
    <row r="5" spans="1:13" ht="15">
      <c r="A5" s="9" t="s">
        <v>10</v>
      </c>
      <c r="B5" s="7">
        <v>470</v>
      </c>
      <c r="C5" s="7">
        <v>313</v>
      </c>
      <c r="D5" s="7">
        <v>422</v>
      </c>
      <c r="E5" s="7">
        <v>349</v>
      </c>
      <c r="F5" s="7">
        <v>212</v>
      </c>
      <c r="G5" s="7">
        <v>433</v>
      </c>
      <c r="H5" s="7">
        <v>221</v>
      </c>
      <c r="I5" s="7">
        <v>221</v>
      </c>
      <c r="J5" s="7">
        <v>266</v>
      </c>
      <c r="K5" s="7">
        <v>205</v>
      </c>
      <c r="L5" s="7">
        <f>SUM(B5:K5)</f>
        <v>3112</v>
      </c>
      <c r="M5" s="11">
        <f>(L5*100%)/$L$7</f>
        <v>0.6384899466557242</v>
      </c>
    </row>
    <row r="6" spans="1:13" ht="15">
      <c r="A6" s="9" t="s">
        <v>11</v>
      </c>
      <c r="B6" s="7">
        <v>319</v>
      </c>
      <c r="C6" s="7">
        <v>220</v>
      </c>
      <c r="D6" s="7">
        <v>250</v>
      </c>
      <c r="E6" s="7">
        <v>338</v>
      </c>
      <c r="F6" s="7">
        <v>132</v>
      </c>
      <c r="G6" s="7">
        <v>212</v>
      </c>
      <c r="H6" s="7">
        <v>95</v>
      </c>
      <c r="I6" s="7">
        <v>73</v>
      </c>
      <c r="J6" s="7">
        <v>45</v>
      </c>
      <c r="K6" s="7">
        <v>78</v>
      </c>
      <c r="L6" s="7">
        <f>SUM(B6:K6)</f>
        <v>1762</v>
      </c>
      <c r="M6" s="11">
        <f>(L6*100%)/$L$7</f>
        <v>0.3615100533442758</v>
      </c>
    </row>
    <row r="7" spans="1:13" ht="14.25">
      <c r="A7" s="10" t="s">
        <v>12</v>
      </c>
      <c r="B7" s="8">
        <f>SUM(B5:B6)</f>
        <v>789</v>
      </c>
      <c r="C7" s="8">
        <f aca="true" t="shared" si="0" ref="C7:J7">SUM(C5:C6)</f>
        <v>533</v>
      </c>
      <c r="D7" s="8">
        <f t="shared" si="0"/>
        <v>672</v>
      </c>
      <c r="E7" s="8">
        <f t="shared" si="0"/>
        <v>687</v>
      </c>
      <c r="F7" s="8">
        <f t="shared" si="0"/>
        <v>344</v>
      </c>
      <c r="G7" s="8">
        <f t="shared" si="0"/>
        <v>645</v>
      </c>
      <c r="H7" s="8">
        <f t="shared" si="0"/>
        <v>316</v>
      </c>
      <c r="I7" s="8">
        <f t="shared" si="0"/>
        <v>294</v>
      </c>
      <c r="J7" s="8">
        <f t="shared" si="0"/>
        <v>311</v>
      </c>
      <c r="K7" s="8">
        <f>SUM(K5:K6)</f>
        <v>283</v>
      </c>
      <c r="L7" s="8">
        <f>SUM(B7:K7)</f>
        <v>4874</v>
      </c>
      <c r="M7" s="11">
        <f>(L7*100%)/$L$7</f>
        <v>1</v>
      </c>
    </row>
  </sheetData>
  <sheetProtection/>
  <mergeCells count="3">
    <mergeCell ref="A3:A4"/>
    <mergeCell ref="B3:K3"/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mbadowska</dc:creator>
  <cp:keywords/>
  <dc:description/>
  <cp:lastModifiedBy>mbadowska</cp:lastModifiedBy>
  <cp:lastPrinted>2010-07-05T05:50:09Z</cp:lastPrinted>
  <dcterms:created xsi:type="dcterms:W3CDTF">2010-07-01T10:02:04Z</dcterms:created>
  <dcterms:modified xsi:type="dcterms:W3CDTF">2010-07-05T05:56:03Z</dcterms:modified>
  <cp:category/>
  <cp:version/>
  <cp:contentType/>
  <cp:contentStatus/>
</cp:coreProperties>
</file>