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<sst xmlns="http://schemas.openxmlformats.org/spreadsheetml/2006/main" count="953" uniqueCount="340">
  <si>
    <t>Klasyfikacja</t>
  </si>
  <si>
    <t>Określenie</t>
  </si>
  <si>
    <t>ogółem</t>
  </si>
  <si>
    <t>Pozostała działalność</t>
  </si>
  <si>
    <t>w tym:</t>
  </si>
  <si>
    <t>Urzędy Wojewódzkie</t>
  </si>
  <si>
    <t>RÓŻNE ROZLICZENIA</t>
  </si>
  <si>
    <t>Drogi publiczne powiatowe</t>
  </si>
  <si>
    <t>Obrona Cywilna</t>
  </si>
  <si>
    <t>Dział  010</t>
  </si>
  <si>
    <t>ROLNICTWO i ŁOWIECTWO</t>
  </si>
  <si>
    <t>01095</t>
  </si>
  <si>
    <t>Dział</t>
  </si>
  <si>
    <t>Rozdział</t>
  </si>
  <si>
    <t>Paragraf</t>
  </si>
  <si>
    <t>Dział  600</t>
  </si>
  <si>
    <t>TRANSPORT i ŁĄCZNOŚĆ</t>
  </si>
  <si>
    <t>60014</t>
  </si>
  <si>
    <t>60016</t>
  </si>
  <si>
    <t>Drogi publiczne gminne</t>
  </si>
  <si>
    <t>Dział  700</t>
  </si>
  <si>
    <t>70005</t>
  </si>
  <si>
    <t>Gospodarka gruntami i nieruchom.</t>
  </si>
  <si>
    <t>70095</t>
  </si>
  <si>
    <t>Dział  750</t>
  </si>
  <si>
    <t>Dział  751</t>
  </si>
  <si>
    <t>Dział  754</t>
  </si>
  <si>
    <t>Wpływy z innych opłat stanowiących</t>
  </si>
  <si>
    <t>Dział  758</t>
  </si>
  <si>
    <t>Dział  801</t>
  </si>
  <si>
    <t>Rodziny zastępcze</t>
  </si>
  <si>
    <t>Dział  900</t>
  </si>
  <si>
    <t>90001</t>
  </si>
  <si>
    <t>90003</t>
  </si>
  <si>
    <t>Oczyszczanie miast i wsi</t>
  </si>
  <si>
    <t>90015</t>
  </si>
  <si>
    <t>Dział  926</t>
  </si>
  <si>
    <t>01010</t>
  </si>
  <si>
    <t>Dział  710</t>
  </si>
  <si>
    <t>DZIAŁALNOŚĆ USŁUGOWA</t>
  </si>
  <si>
    <t>50095</t>
  </si>
  <si>
    <t>Dział  852</t>
  </si>
  <si>
    <t>85204</t>
  </si>
  <si>
    <t>85213</t>
  </si>
  <si>
    <t>85214</t>
  </si>
  <si>
    <t>85219</t>
  </si>
  <si>
    <t>85228</t>
  </si>
  <si>
    <t>85295</t>
  </si>
  <si>
    <t>85212</t>
  </si>
  <si>
    <t>Plany zagospodarowania przestrzen.</t>
  </si>
  <si>
    <t>Gimnazja</t>
  </si>
  <si>
    <t xml:space="preserve">dochody jednostek samorządu </t>
  </si>
  <si>
    <t>terytorialnego na podstawie ustaw</t>
  </si>
  <si>
    <t>1</t>
  </si>
  <si>
    <t>na 2007r</t>
  </si>
  <si>
    <t>85195</t>
  </si>
  <si>
    <t>80195</t>
  </si>
  <si>
    <t>85415</t>
  </si>
  <si>
    <t>Pomoc materialna dla uczniów</t>
  </si>
  <si>
    <t xml:space="preserve">                                               W Y D A T K I </t>
  </si>
  <si>
    <t>Plan na</t>
  </si>
  <si>
    <t>Wykonanie</t>
  </si>
  <si>
    <t>zadania</t>
  </si>
  <si>
    <t>Wskaźnik</t>
  </si>
  <si>
    <t>wydatków</t>
  </si>
  <si>
    <t>zlec, powierz.</t>
  </si>
  <si>
    <t xml:space="preserve">    w % </t>
  </si>
  <si>
    <t>6050</t>
  </si>
  <si>
    <t>01030</t>
  </si>
  <si>
    <t>Izby rolnicze</t>
  </si>
  <si>
    <t>2850</t>
  </si>
  <si>
    <t>4210</t>
  </si>
  <si>
    <t>zakup materiałów i wyposażenia</t>
  </si>
  <si>
    <t>4300</t>
  </si>
  <si>
    <t>Dział  400</t>
  </si>
  <si>
    <t>WYTWARZANIE i ZAOPATRYW.</t>
  </si>
  <si>
    <t>W ENERGIĘ ELEKTRYCZNĄ, GAZ</t>
  </si>
  <si>
    <t xml:space="preserve">I WODĘ </t>
  </si>
  <si>
    <t>40002</t>
  </si>
  <si>
    <t>Dostarczanie wody</t>
  </si>
  <si>
    <t>4260</t>
  </si>
  <si>
    <t>zakup energii</t>
  </si>
  <si>
    <t>4270</t>
  </si>
  <si>
    <t>zakup usług remontowych</t>
  </si>
  <si>
    <t>Dział  500</t>
  </si>
  <si>
    <t>HANDEL</t>
  </si>
  <si>
    <t>4100</t>
  </si>
  <si>
    <t>4110</t>
  </si>
  <si>
    <t>składki na ubezpieczenia społeczne</t>
  </si>
  <si>
    <t>4170</t>
  </si>
  <si>
    <t>wynagrodzenia bezosobowe</t>
  </si>
  <si>
    <t>zakup pozostałych usług</t>
  </si>
  <si>
    <t>6060</t>
  </si>
  <si>
    <t>4430</t>
  </si>
  <si>
    <t>różne opłaty i składki</t>
  </si>
  <si>
    <t>GOSPODARKA  MIESZKANIOWA</t>
  </si>
  <si>
    <t>4120</t>
  </si>
  <si>
    <t>4390</t>
  </si>
  <si>
    <t>zakup usług obejmujących wykonanie ekspertyz, analiz i opinii</t>
  </si>
  <si>
    <t>rózne opłaty i składki</t>
  </si>
  <si>
    <t>71004</t>
  </si>
  <si>
    <t>składki na Fundusz Pracy</t>
  </si>
  <si>
    <t>zakup usług pozostałych</t>
  </si>
  <si>
    <t>4410</t>
  </si>
  <si>
    <t xml:space="preserve">podróże służbowe krajowe </t>
  </si>
  <si>
    <t>71035</t>
  </si>
  <si>
    <t>Cmentarze</t>
  </si>
  <si>
    <t>AMINISTRACJA PUBLICZNA</t>
  </si>
  <si>
    <t>75011</t>
  </si>
  <si>
    <t>3020</t>
  </si>
  <si>
    <t>wydatki osobowe niezaliczone do wynagrodzeń</t>
  </si>
  <si>
    <t>4010</t>
  </si>
  <si>
    <t>wynagrodzenia osobowe pracowników</t>
  </si>
  <si>
    <t>4040</t>
  </si>
  <si>
    <t>dodatkowe wynagrodzenia roczne</t>
  </si>
  <si>
    <t>4280</t>
  </si>
  <si>
    <t>zakup usług zdrowotnych</t>
  </si>
  <si>
    <t>4350</t>
  </si>
  <si>
    <t>zakup usług dostępu do sieci Internet</t>
  </si>
  <si>
    <t>4360</t>
  </si>
  <si>
    <t>4370</t>
  </si>
  <si>
    <t>opłaty z tytułu usług telekomunikacyjnych telefonii stacjonarnej</t>
  </si>
  <si>
    <t>4440</t>
  </si>
  <si>
    <t>odpis na ZFŚS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</si>
  <si>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</si>
  <si>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</si>
  <si>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</si>
  <si>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</si>
  <si>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75022</t>
  </si>
  <si>
    <t>Rady Gmin ( Miast )</t>
  </si>
  <si>
    <t>3030</t>
  </si>
  <si>
    <t>podróże słuzbowe krajowe</t>
  </si>
  <si>
    <t>75023</t>
  </si>
  <si>
    <t>Urzędy Gmin ( Miast )</t>
  </si>
  <si>
    <t>wydatki osobowe niezaliczane do wynagrodzen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</si>
  <si>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</si>
  <si>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</si>
  <si>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</si>
  <si>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podróże krajowe służbowe</t>
  </si>
  <si>
    <t>odpisy na ZFŚS</t>
  </si>
  <si>
    <t>wydatki na zakupy inwestycyjne jednostek budżetowych</t>
  </si>
  <si>
    <t>URZĘDY NACZELNYCH YCH</t>
  </si>
  <si>
    <t>ORGANÓW WŁADZY PAŃST.</t>
  </si>
  <si>
    <t>KONTROLI I OCHRONY PRAWA</t>
  </si>
  <si>
    <t>ORAZ SĄDOWNICTWA</t>
  </si>
  <si>
    <t>Urzędy naczelnych organów władzy</t>
  </si>
  <si>
    <t xml:space="preserve">państwowej,kontroli i ochrony </t>
  </si>
  <si>
    <t xml:space="preserve">prawa </t>
  </si>
  <si>
    <t>75404</t>
  </si>
  <si>
    <t>Komendy Wojewódzkie Policji</t>
  </si>
  <si>
    <t>3000</t>
  </si>
  <si>
    <t>wpłaty jednostek na fundusz celowy</t>
  </si>
  <si>
    <t>Ochotnicze Straże Pożarne</t>
  </si>
  <si>
    <t>wydatki inwestycyjne jednostek budżetowych</t>
  </si>
  <si>
    <t>Dział 756</t>
  </si>
  <si>
    <t xml:space="preserve">OD OSÓB FIZYCZNYCH I OD </t>
  </si>
  <si>
    <t xml:space="preserve">NIEPOSIADAJĄCYCH </t>
  </si>
  <si>
    <t xml:space="preserve">OSOBOWOŚCI PRAWNEJ </t>
  </si>
  <si>
    <t xml:space="preserve">ORAZ WYDATKI ZWIĄZANE Z </t>
  </si>
  <si>
    <t xml:space="preserve">ICH POBOREM </t>
  </si>
  <si>
    <t>i nieopodatkowanych należności</t>
  </si>
  <si>
    <t xml:space="preserve">budżetowych </t>
  </si>
  <si>
    <t>Dział  757</t>
  </si>
  <si>
    <t>OBSŁUGA  DŁUGU  PUBLICZN.</t>
  </si>
  <si>
    <t>75702</t>
  </si>
  <si>
    <t>Obsługa pap.wart, kredytów i pożycz.</t>
  </si>
  <si>
    <t>jednostek samorządu terytorialnego</t>
  </si>
  <si>
    <t>8070</t>
  </si>
  <si>
    <t>75704</t>
  </si>
  <si>
    <t>Rozlicz.z tyt.poręczeń i gwarancji</t>
  </si>
  <si>
    <t>udzielonych przez Skarb Państwa</t>
  </si>
  <si>
    <t>lub jednostkę samorządu terytorial.</t>
  </si>
  <si>
    <t>8020</t>
  </si>
  <si>
    <t>75818</t>
  </si>
  <si>
    <t>4810</t>
  </si>
  <si>
    <t>rezerwy</t>
  </si>
  <si>
    <t>75831</t>
  </si>
  <si>
    <t>Część równoważąca subwencji ogólnej dla gmin</t>
  </si>
  <si>
    <t>2930</t>
  </si>
  <si>
    <t>wpłaty jednostek samorządu terytorialnego do budżetu państwa</t>
  </si>
  <si>
    <t>OŚWIATA  i  WYCHOWANIE</t>
  </si>
  <si>
    <t>80101</t>
  </si>
  <si>
    <t>Szkoły Podstawowe</t>
  </si>
  <si>
    <t>4240</t>
  </si>
  <si>
    <t>zakup materiałów papierniczych do sprzętu drukarskiego i urzadzeń kserograficznych</t>
  </si>
  <si>
    <t>80103</t>
  </si>
  <si>
    <t>Oddziały przedszk.w szkoł.podstaw.</t>
  </si>
  <si>
    <t>wydatki osobowe nie zaliczane do wynagrodzeń</t>
  </si>
  <si>
    <t>80104</t>
  </si>
  <si>
    <t>Przedszkola</t>
  </si>
  <si>
    <t>4220</t>
  </si>
  <si>
    <t>zakup środków żywności</t>
  </si>
  <si>
    <t>zakup pomocy naukowych, dydaktycznych i książek</t>
  </si>
  <si>
    <t>zakup materiałów papierniczych do sprzętu drukarskiego i urządzen kserograficznych</t>
  </si>
  <si>
    <t>80110</t>
  </si>
  <si>
    <t>80113</t>
  </si>
  <si>
    <t>Dowożenie uczniów do szkół</t>
  </si>
  <si>
    <t>80114</t>
  </si>
  <si>
    <t>Zespoły ekonom.-adminstrac. szkół.</t>
  </si>
  <si>
    <t>wydatki osobowe niezaliczane do wynagrodzeń</t>
  </si>
  <si>
    <t>zakup materiałów papierniczych do sprzetu drukarskiego i urządzeń kserograficznych</t>
  </si>
  <si>
    <t>80146</t>
  </si>
  <si>
    <t>Dokształcanie i doskonal.nauczycieli</t>
  </si>
  <si>
    <t>Dział  851</t>
  </si>
  <si>
    <t>OCHRONA ZDROWIA</t>
  </si>
  <si>
    <t>85153</t>
  </si>
  <si>
    <t>Zwalczanie narkomanii</t>
  </si>
  <si>
    <t>85154</t>
  </si>
  <si>
    <t>Przeciwdziałanie alkoholizmowi</t>
  </si>
  <si>
    <t>3110</t>
  </si>
  <si>
    <t xml:space="preserve">świadczenia społeczne </t>
  </si>
  <si>
    <t>zakup materiałów papierniczych do sprzetu drukarskiego i urzadzeń kserograficznych</t>
  </si>
  <si>
    <t>Świadcz.rodz.oraz skład.na ubezp.</t>
  </si>
  <si>
    <t>opłaty z tytułu zakupu usług telekomunikacyjnych telefonii satcjonarnej</t>
  </si>
  <si>
    <t>Składki na ubezpieczenia zdrowotne</t>
  </si>
  <si>
    <t>4130</t>
  </si>
  <si>
    <t>składki na ubezpiecz.zdrowotne</t>
  </si>
  <si>
    <t xml:space="preserve">Zasiłki i pomoc w naturze </t>
  </si>
  <si>
    <t>85215</t>
  </si>
  <si>
    <t>Dodatki mieszkaniowe</t>
  </si>
  <si>
    <t>Ośrodki Pomocy Społecznej</t>
  </si>
  <si>
    <t>Usługi opiekuńcze i specjalistyczne..</t>
  </si>
  <si>
    <t>podróże służbowe krajowe</t>
  </si>
  <si>
    <t>2820</t>
  </si>
  <si>
    <t>dotacja celowa z budżetu na finansowanie lub dofinansowanie zadań zleconych do realizacji stowarzyszeniom</t>
  </si>
  <si>
    <t>świadczenia społeczne</t>
  </si>
  <si>
    <t>Dział 853</t>
  </si>
  <si>
    <t xml:space="preserve">POZOSTŁE ZADANIA </t>
  </si>
  <si>
    <t xml:space="preserve">W ZAKRESIE POLITYKI </t>
  </si>
  <si>
    <t xml:space="preserve">SPOŁECZNEJ </t>
  </si>
  <si>
    <t xml:space="preserve">Pozostała działalność </t>
  </si>
  <si>
    <t>wynagrodznia osobowe pracowników</t>
  </si>
  <si>
    <t>współfin.progr.i projekt.real.ze śr.UE</t>
  </si>
  <si>
    <t>finansowanie progr.i projekt.ze śr.UE</t>
  </si>
  <si>
    <t>zakup akcesoriów komputerowych, w tym programow i licencji</t>
  </si>
  <si>
    <t>Dział  854</t>
  </si>
  <si>
    <t xml:space="preserve">EDUKACYJNA OPIEKA </t>
  </si>
  <si>
    <t>WYCHOWAWCZA</t>
  </si>
  <si>
    <t>85401</t>
  </si>
  <si>
    <t>Świetlice szkolne</t>
  </si>
  <si>
    <t>3240</t>
  </si>
  <si>
    <t xml:space="preserve">stypendia dla uczniów </t>
  </si>
  <si>
    <t>GOSP.KOMUNALNA i OCHRONA</t>
  </si>
  <si>
    <t xml:space="preserve">ŚRODOWISKA </t>
  </si>
  <si>
    <t>Gospodarka ściekowa i ochrona wód</t>
  </si>
  <si>
    <t>90002</t>
  </si>
  <si>
    <t>Gospodarka odpadami</t>
  </si>
  <si>
    <t>90004</t>
  </si>
  <si>
    <t>Utrzytmanie zieleni w miastach i gm.</t>
  </si>
  <si>
    <t>Oświetlenie ulic, placów i dróg</t>
  </si>
  <si>
    <t>90017</t>
  </si>
  <si>
    <t>Zakłady gospodarki komunalnej</t>
  </si>
  <si>
    <t>6210</t>
  </si>
  <si>
    <t>90095</t>
  </si>
  <si>
    <t xml:space="preserve">zakup usług pozostałych </t>
  </si>
  <si>
    <t>6010</t>
  </si>
  <si>
    <t>wydatki na zakupy i objęcie akcji</t>
  </si>
  <si>
    <t>Dział  921</t>
  </si>
  <si>
    <t xml:space="preserve">KULTURA i OCHRONA </t>
  </si>
  <si>
    <t>DZIEDZICTWA NARODOWEGO</t>
  </si>
  <si>
    <t>92109</t>
  </si>
  <si>
    <t>Domy i ośrodki kultury, świetlice i ...</t>
  </si>
  <si>
    <t>2480</t>
  </si>
  <si>
    <t>92116</t>
  </si>
  <si>
    <t>Biblioteki</t>
  </si>
  <si>
    <t>KULTURA  FIZYCZNA  i  SPORT</t>
  </si>
  <si>
    <t>92601</t>
  </si>
  <si>
    <t>Obiekty sportowe</t>
  </si>
  <si>
    <t>wydatki inwestycyjne jednostek budzetowyvh</t>
  </si>
  <si>
    <t>6058</t>
  </si>
  <si>
    <t>6059</t>
  </si>
  <si>
    <t>92605</t>
  </si>
  <si>
    <t>2830</t>
  </si>
  <si>
    <t>odpis na Z.F.Ś.S.</t>
  </si>
  <si>
    <t xml:space="preserve">  RAZEM WYDATKI</t>
  </si>
  <si>
    <t>4700</t>
  </si>
  <si>
    <t>szkolenia pracowników niebędących członkami korpusu słuzby cywilnej</t>
  </si>
  <si>
    <t>Wybory do rad gmin, rad powiatów i sejmików województw, wybory wójtów, burmistrzów i prezydentów miast oraz referenda gminne, powiatowe i wojewódzkie</t>
  </si>
  <si>
    <t>szkolenia pracowników niebedących członkami korpusu służby cywilnej</t>
  </si>
  <si>
    <t>2910</t>
  </si>
  <si>
    <t>zwrot dotacji wykorzystanych niezgodnie z przeznaczeniem lub pobranych w nadmiernej wysokości</t>
  </si>
  <si>
    <t>Wybory do Sejmu i Senatu</t>
  </si>
  <si>
    <t>szkolenia pracowników niebędących członkami słuzby cywilnej</t>
  </si>
  <si>
    <t>3260</t>
  </si>
  <si>
    <t>inne formy pomocy dla uczniów</t>
  </si>
  <si>
    <t>92695</t>
  </si>
  <si>
    <t>wydatki inwestycyjne jednostek budzetowych</t>
  </si>
  <si>
    <t>skłądki na ubezpieczenia społeczne</t>
  </si>
  <si>
    <t>koszty postepowania sądowego i prokuratorskiego</t>
  </si>
  <si>
    <t>BEZPIECZ.PUBLICZNE I OCHRONA PRZECIWPOŻAROWA</t>
  </si>
  <si>
    <t>POMOC SPOŁECZNA</t>
  </si>
  <si>
    <t>różne wydatki na rzecz osób fizycznych</t>
  </si>
  <si>
    <t>składki na ubezoieczenia społeczne</t>
  </si>
  <si>
    <t>4709</t>
  </si>
  <si>
    <t>szkolenia pracowników niebędących członkami korpusu słuzby cywilnej -współfin.progr.i projektów ze śr.UE</t>
  </si>
  <si>
    <t>wpłaty gmin na rzecz izb rolniczych w wys.2% uzyskanych wpływów z podatku rolnego</t>
  </si>
  <si>
    <t>wynagrodzenia agencyjno-prowizyjne</t>
  </si>
  <si>
    <t>wpłaty gmin i powiatów na rzecz innych jednostek samorzadu terytorialnego oraz związków gmin lub związków powiatów na dofinansowanie zadań biezacych</t>
  </si>
  <si>
    <t>odsetki i dyskonto od skarbowych papierów wartościowych, kredytów i pozyczek związanych z obsługą długu krajowego</t>
  </si>
  <si>
    <t>wypłaty z tytułu gwarancji i poręczen</t>
  </si>
  <si>
    <t>Rezerwy ogólne i celowe</t>
  </si>
  <si>
    <t>zakup usług pozostałch</t>
  </si>
  <si>
    <t>Domy pomocy społecznej</t>
  </si>
  <si>
    <t>wydatki osobowe niezzaliczane do wynagrodzeń</t>
  </si>
  <si>
    <t>składki na ubezpieczenia społeczne - fin.progr.i projkt.ze środków UE</t>
  </si>
  <si>
    <t>składki na ubezpieczenia społeczne - współfin.progr.i projekt.real. ze śr.UE</t>
  </si>
  <si>
    <t>składki na Fundusz Pracy - fin.progr.i projekt.ze środków UE</t>
  </si>
  <si>
    <t>składki na Fundusz Pracy - współfin.progr.i projekt.real.ze śr.UE</t>
  </si>
  <si>
    <t>wynagrodzenia bezosobowe - finansowanie progr.i projekt.ze śr.UE</t>
  </si>
  <si>
    <t>wynagrodzenia bezosobowe - współfin.progr.i projekt.real.ze śr.UE</t>
  </si>
  <si>
    <t>zakup materiałów i wyposażenia - finansowanie progr.i projekt.ze śr.UE</t>
  </si>
  <si>
    <t>zakup materiałów i wyposażenia - współfin.progr.i projekt.real.ze śr.UE</t>
  </si>
  <si>
    <t>zakup energii - fin.progr.i projekt.ze środków UE</t>
  </si>
  <si>
    <t>zakup energii - współfin.progr.i projekt.real.ze śr.UE</t>
  </si>
  <si>
    <t>zakup usług pozostałych - finansowanie progr.i projekt.ze śr.UE</t>
  </si>
  <si>
    <t>zakup usług pozostałych - współfin.progr.i projekt.real.ze śr.UE</t>
  </si>
  <si>
    <t>opłaty z tytułu zakupu usług telekomunikacyjnych telefonii komórkowej - finansowanie progr.i projekt.ze śr.UE</t>
  </si>
  <si>
    <t>opłaty z tytułu zakupu usług telekomunikacyjnych telefonii komórkowej - współfin.progr.i projekt.real.ze śr.UE</t>
  </si>
  <si>
    <t>opłaty z tytułu zakupu usług telekomunikacyjnych telefonii stacjonarnej - fin.progr.i projekt.ze środków UE</t>
  </si>
  <si>
    <t>opłaty z tytułu zakupu usług telekomunikacyjnych telefonii stacjonarnej - półfin.progr.i projekt.real.ze śr.UE</t>
  </si>
  <si>
    <t>podróze służbowe krajowe - finansowanie progr.i projekt.ze śr.UE</t>
  </si>
  <si>
    <t>podróże słuzbowe krajowe - współfin.progr.i projekt.real.ze śr.UE</t>
  </si>
  <si>
    <t>zakup materiałów papierniczych do sprzętu drukarskiego i urządzeń skserograficznych - fin.progr.i projekt.ze środków UE</t>
  </si>
  <si>
    <t>dotacje celowe z budżetu na finansowanie lub dofinansowanie kosztów realizacji inwestycji i zakupów inwestycyjnych zakładów budżetowych</t>
  </si>
  <si>
    <t>dotacje podmiotowe z budżetu dla samorzadowej instytucji kultury</t>
  </si>
  <si>
    <t>wydatki inwestycyjne jednostek budżetowych - finans.prog.i projekt.ze środ. UE</t>
  </si>
  <si>
    <t>wydatki inwestycyjne jednostek budżetowych - współfin.prog.i projekt.real.ze środk. UE</t>
  </si>
  <si>
    <t>Zadania w zakresie kultury fizycznej i sportu</t>
  </si>
  <si>
    <t>dotacja celowa z budżetu na finansowanie lub dofinansowanie zadań zleconych do realizacji pozostałym jednostkom niezaliczanym do sektora finansów publicznych</t>
  </si>
  <si>
    <t>MSZCZONÓW ZA 2007 ROK</t>
  </si>
  <si>
    <t>za 2007r</t>
  </si>
  <si>
    <t>SPRAWOZDANIE Z WYKONANIA BUDŻETU GMINY</t>
  </si>
  <si>
    <t>Infrastruktura wodociąg.i sanit. wsi</t>
  </si>
  <si>
    <t>DOCHODY OD OSÓB PRAWNYCH</t>
  </si>
  <si>
    <t xml:space="preserve"> INNYCH JEDNOSTEK </t>
  </si>
  <si>
    <t xml:space="preserve">Pobór podatatków  i opłat  </t>
  </si>
  <si>
    <t>szkolenia pracowników niebędących członkami korpusu służby cywilnej</t>
  </si>
  <si>
    <t>zakup usług przez jednostki samorządu terytorialnego od innych jednostek samorzadu terytorialnego</t>
  </si>
  <si>
    <t>szkolenia pracowników niebędących członkami służby cywilnej</t>
  </si>
  <si>
    <t>zakup materiałów papierniczych do sprzętu drukarskiego i urządzeń kserograficznych - współfin.progr.i projekt.real.ze śr.UE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</si>
</sst>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 style="dashed"/>
      <bottom style="thin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ck"/>
      <top style="hair"/>
      <bottom style="dotted"/>
    </border>
    <border>
      <left style="thick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ck"/>
      <top style="dotted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dashed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dashed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ck"/>
      <right style="thin"/>
      <top>
        <color indexed="63"/>
      </top>
      <bottom style="thin"/>
    </border>
    <border>
      <left style="thin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thick"/>
      <top style="hair"/>
      <bottom style="dashed"/>
    </border>
    <border>
      <left style="thick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thick"/>
      <top style="dotted"/>
      <bottom style="hair"/>
    </border>
    <border>
      <left style="thin"/>
      <right style="thin"/>
      <top style="dashed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hair"/>
      <bottom style="hair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dotted"/>
    </border>
    <border>
      <left style="thick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4" fillId="3" borderId="17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 applyProtection="1">
      <alignment/>
      <protection/>
    </xf>
    <xf numFmtId="4" fontId="7" fillId="0" borderId="20" xfId="0" applyNumberFormat="1" applyFont="1" applyBorder="1" applyAlignment="1" applyProtection="1">
      <alignment/>
      <protection/>
    </xf>
    <xf numFmtId="4" fontId="7" fillId="4" borderId="21" xfId="0" applyNumberFormat="1" applyFont="1" applyFill="1" applyBorder="1" applyAlignment="1">
      <alignment/>
    </xf>
    <xf numFmtId="49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4" borderId="25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4" borderId="21" xfId="0" applyNumberFormat="1" applyFont="1" applyFill="1" applyBorder="1" applyAlignment="1">
      <alignment/>
    </xf>
    <xf numFmtId="49" fontId="8" fillId="0" borderId="28" xfId="0" applyNumberFormat="1" applyFont="1" applyBorder="1" applyAlignment="1">
      <alignment horizontal="right"/>
    </xf>
    <xf numFmtId="0" fontId="8" fillId="0" borderId="29" xfId="0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/>
    </xf>
    <xf numFmtId="4" fontId="8" fillId="4" borderId="31" xfId="0" applyNumberFormat="1" applyFont="1" applyFill="1" applyBorder="1" applyAlignment="1">
      <alignment/>
    </xf>
    <xf numFmtId="49" fontId="8" fillId="0" borderId="32" xfId="0" applyNumberFormat="1" applyFont="1" applyBorder="1" applyAlignment="1">
      <alignment horizontal="right"/>
    </xf>
    <xf numFmtId="0" fontId="8" fillId="0" borderId="33" xfId="0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/>
    </xf>
    <xf numFmtId="4" fontId="8" fillId="4" borderId="35" xfId="0" applyNumberFormat="1" applyFont="1" applyFill="1" applyBorder="1" applyAlignment="1">
      <alignment/>
    </xf>
    <xf numFmtId="49" fontId="8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7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/>
    </xf>
    <xf numFmtId="4" fontId="8" fillId="4" borderId="39" xfId="0" applyNumberFormat="1" applyFont="1" applyFill="1" applyBorder="1" applyAlignment="1">
      <alignment/>
    </xf>
    <xf numFmtId="0" fontId="4" fillId="3" borderId="40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4" fontId="4" fillId="3" borderId="41" xfId="0" applyNumberFormat="1" applyFont="1" applyFill="1" applyBorder="1" applyAlignment="1">
      <alignment/>
    </xf>
    <xf numFmtId="4" fontId="4" fillId="3" borderId="42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4" fontId="4" fillId="3" borderId="5" xfId="0" applyNumberFormat="1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4" fontId="4" fillId="3" borderId="43" xfId="0" applyNumberFormat="1" applyFont="1" applyFill="1" applyBorder="1" applyAlignment="1">
      <alignment/>
    </xf>
    <xf numFmtId="4" fontId="8" fillId="4" borderId="44" xfId="0" applyNumberFormat="1" applyFont="1" applyFill="1" applyBorder="1" applyAlignment="1">
      <alignment/>
    </xf>
    <xf numFmtId="49" fontId="8" fillId="0" borderId="45" xfId="0" applyNumberFormat="1" applyFont="1" applyBorder="1" applyAlignment="1">
      <alignment horizontal="right"/>
    </xf>
    <xf numFmtId="0" fontId="8" fillId="0" borderId="46" xfId="0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4" borderId="48" xfId="0" applyNumberFormat="1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4" fontId="4" fillId="3" borderId="50" xfId="0" applyNumberFormat="1" applyFont="1" applyFill="1" applyBorder="1" applyAlignment="1">
      <alignment/>
    </xf>
    <xf numFmtId="4" fontId="4" fillId="3" borderId="51" xfId="0" applyNumberFormat="1" applyFont="1" applyFill="1" applyBorder="1" applyAlignment="1">
      <alignment/>
    </xf>
    <xf numFmtId="49" fontId="8" fillId="0" borderId="7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9" fontId="8" fillId="0" borderId="53" xfId="0" applyNumberFormat="1" applyFont="1" applyBorder="1" applyAlignment="1">
      <alignment horizontal="right"/>
    </xf>
    <xf numFmtId="0" fontId="8" fillId="0" borderId="54" xfId="0" applyFont="1" applyBorder="1" applyAlignment="1">
      <alignment/>
    </xf>
    <xf numFmtId="4" fontId="8" fillId="0" borderId="5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right"/>
    </xf>
    <xf numFmtId="0" fontId="8" fillId="0" borderId="57" xfId="0" applyFont="1" applyBorder="1" applyAlignment="1">
      <alignment/>
    </xf>
    <xf numFmtId="4" fontId="8" fillId="0" borderId="57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9" fontId="8" fillId="0" borderId="59" xfId="0" applyNumberFormat="1" applyFont="1" applyBorder="1" applyAlignment="1">
      <alignment horizontal="right"/>
    </xf>
    <xf numFmtId="0" fontId="8" fillId="0" borderId="60" xfId="0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8" fillId="4" borderId="62" xfId="0" applyNumberFormat="1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4" fontId="8" fillId="4" borderId="63" xfId="0" applyNumberFormat="1" applyFont="1" applyFill="1" applyBorder="1" applyAlignment="1">
      <alignment/>
    </xf>
    <xf numFmtId="4" fontId="8" fillId="4" borderId="64" xfId="0" applyNumberFormat="1" applyFont="1" applyFill="1" applyBorder="1" applyAlignment="1">
      <alignment/>
    </xf>
    <xf numFmtId="49" fontId="8" fillId="0" borderId="65" xfId="0" applyNumberFormat="1" applyFont="1" applyBorder="1" applyAlignment="1">
      <alignment horizontal="right"/>
    </xf>
    <xf numFmtId="0" fontId="8" fillId="0" borderId="66" xfId="0" applyFont="1" applyBorder="1" applyAlignment="1">
      <alignment/>
    </xf>
    <xf numFmtId="4" fontId="8" fillId="0" borderId="66" xfId="0" applyNumberFormat="1" applyFont="1" applyBorder="1" applyAlignment="1">
      <alignment/>
    </xf>
    <xf numFmtId="4" fontId="8" fillId="4" borderId="67" xfId="0" applyNumberFormat="1" applyFont="1" applyFill="1" applyBorder="1" applyAlignment="1">
      <alignment/>
    </xf>
    <xf numFmtId="49" fontId="8" fillId="0" borderId="68" xfId="0" applyNumberFormat="1" applyFont="1" applyBorder="1" applyAlignment="1">
      <alignment horizontal="right"/>
    </xf>
    <xf numFmtId="0" fontId="8" fillId="0" borderId="68" xfId="0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4" borderId="68" xfId="0" applyNumberFormat="1" applyFont="1" applyFill="1" applyBorder="1" applyAlignment="1">
      <alignment/>
    </xf>
    <xf numFmtId="49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4" borderId="31" xfId="0" applyNumberFormat="1" applyFont="1" applyFill="1" applyBorder="1" applyAlignment="1">
      <alignment/>
    </xf>
    <xf numFmtId="0" fontId="8" fillId="0" borderId="23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9" fontId="8" fillId="0" borderId="53" xfId="0" applyNumberFormat="1" applyFont="1" applyBorder="1" applyAlignment="1">
      <alignment horizontal="right"/>
    </xf>
    <xf numFmtId="0" fontId="8" fillId="0" borderId="54" xfId="0" applyFont="1" applyBorder="1" applyAlignment="1">
      <alignment/>
    </xf>
    <xf numFmtId="4" fontId="8" fillId="0" borderId="5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4" borderId="8" xfId="0" applyNumberFormat="1" applyFont="1" applyFill="1" applyBorder="1" applyAlignment="1">
      <alignment/>
    </xf>
    <xf numFmtId="4" fontId="8" fillId="0" borderId="69" xfId="0" applyNumberFormat="1" applyFont="1" applyBorder="1" applyAlignment="1">
      <alignment/>
    </xf>
    <xf numFmtId="49" fontId="7" fillId="0" borderId="70" xfId="0" applyNumberFormat="1" applyFont="1" applyBorder="1" applyAlignment="1">
      <alignment horizontal="right"/>
    </xf>
    <xf numFmtId="0" fontId="7" fillId="0" borderId="71" xfId="0" applyFont="1" applyBorder="1" applyAlignment="1">
      <alignment/>
    </xf>
    <xf numFmtId="4" fontId="7" fillId="0" borderId="7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53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left" vertical="center" wrapText="1"/>
    </xf>
    <xf numFmtId="4" fontId="8" fillId="0" borderId="54" xfId="0" applyNumberFormat="1" applyFont="1" applyBorder="1" applyAlignment="1">
      <alignment horizontal="right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4" borderId="63" xfId="0" applyNumberFormat="1" applyFont="1" applyFill="1" applyBorder="1" applyAlignment="1">
      <alignment horizontal="right" vertical="center" wrapText="1"/>
    </xf>
    <xf numFmtId="49" fontId="8" fillId="0" borderId="72" xfId="0" applyNumberFormat="1" applyFont="1" applyBorder="1" applyAlignment="1">
      <alignment horizontal="right" vertical="center"/>
    </xf>
    <xf numFmtId="0" fontId="8" fillId="0" borderId="69" xfId="0" applyFont="1" applyBorder="1" applyAlignment="1">
      <alignment horizontal="left" vertical="center" wrapText="1"/>
    </xf>
    <xf numFmtId="4" fontId="8" fillId="0" borderId="69" xfId="0" applyNumberFormat="1" applyFont="1" applyBorder="1" applyAlignment="1">
      <alignment horizontal="right" vertical="center" wrapText="1"/>
    </xf>
    <xf numFmtId="4" fontId="8" fillId="0" borderId="69" xfId="0" applyNumberFormat="1" applyFont="1" applyBorder="1" applyAlignment="1">
      <alignment horizontal="center" vertical="center" wrapText="1"/>
    </xf>
    <xf numFmtId="4" fontId="8" fillId="4" borderId="43" xfId="0" applyNumberFormat="1" applyFont="1" applyFill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right" vertical="center"/>
    </xf>
    <xf numFmtId="4" fontId="7" fillId="4" borderId="64" xfId="0" applyNumberFormat="1" applyFont="1" applyFill="1" applyBorder="1" applyAlignment="1">
      <alignment/>
    </xf>
    <xf numFmtId="4" fontId="8" fillId="0" borderId="54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8" fillId="4" borderId="8" xfId="0" applyNumberFormat="1" applyFont="1" applyFill="1" applyBorder="1" applyAlignment="1">
      <alignment/>
    </xf>
    <xf numFmtId="4" fontId="8" fillId="0" borderId="57" xfId="0" applyNumberFormat="1" applyFont="1" applyBorder="1" applyAlignment="1">
      <alignment horizontal="right"/>
    </xf>
    <xf numFmtId="4" fontId="8" fillId="4" borderId="73" xfId="0" applyNumberFormat="1" applyFont="1" applyFill="1" applyBorder="1" applyAlignment="1">
      <alignment/>
    </xf>
    <xf numFmtId="4" fontId="8" fillId="0" borderId="54" xfId="0" applyNumberFormat="1" applyFont="1" applyBorder="1" applyAlignment="1">
      <alignment horizontal="left" vertical="center" wrapText="1"/>
    </xf>
    <xf numFmtId="49" fontId="8" fillId="0" borderId="65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horizontal="left" vertical="center" wrapText="1"/>
    </xf>
    <xf numFmtId="49" fontId="8" fillId="0" borderId="68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left" vertical="center" wrapText="1"/>
    </xf>
    <xf numFmtId="49" fontId="8" fillId="0" borderId="74" xfId="0" applyNumberFormat="1" applyFont="1" applyBorder="1" applyAlignment="1">
      <alignment horizontal="right" vertical="center"/>
    </xf>
    <xf numFmtId="0" fontId="8" fillId="0" borderId="74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 horizontal="right"/>
    </xf>
    <xf numFmtId="0" fontId="8" fillId="0" borderId="53" xfId="0" applyFont="1" applyBorder="1" applyAlignment="1">
      <alignment/>
    </xf>
    <xf numFmtId="0" fontId="8" fillId="0" borderId="53" xfId="0" applyFont="1" applyBorder="1" applyAlignment="1">
      <alignment horizontal="right" vertical="center"/>
    </xf>
    <xf numFmtId="4" fontId="8" fillId="0" borderId="54" xfId="0" applyNumberFormat="1" applyFont="1" applyBorder="1" applyAlignment="1">
      <alignment horizontal="right" vertical="center"/>
    </xf>
    <xf numFmtId="4" fontId="8" fillId="4" borderId="31" xfId="0" applyNumberFormat="1" applyFont="1" applyFill="1" applyBorder="1" applyAlignment="1">
      <alignment horizontal="right" vertical="center"/>
    </xf>
    <xf numFmtId="0" fontId="8" fillId="0" borderId="56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4" fontId="8" fillId="0" borderId="76" xfId="0" applyNumberFormat="1" applyFont="1" applyBorder="1" applyAlignment="1">
      <alignment horizontal="right"/>
    </xf>
    <xf numFmtId="4" fontId="8" fillId="4" borderId="77" xfId="0" applyNumberFormat="1" applyFont="1" applyFill="1" applyBorder="1" applyAlignment="1">
      <alignment/>
    </xf>
    <xf numFmtId="0" fontId="8" fillId="0" borderId="78" xfId="0" applyFont="1" applyBorder="1" applyAlignment="1">
      <alignment/>
    </xf>
    <xf numFmtId="0" fontId="8" fillId="0" borderId="79" xfId="0" applyFont="1" applyBorder="1" applyAlignment="1">
      <alignment/>
    </xf>
    <xf numFmtId="4" fontId="8" fillId="0" borderId="79" xfId="0" applyNumberFormat="1" applyFont="1" applyBorder="1" applyAlignment="1">
      <alignment horizontal="right"/>
    </xf>
    <xf numFmtId="4" fontId="8" fillId="4" borderId="80" xfId="0" applyNumberFormat="1" applyFont="1" applyFill="1" applyBorder="1" applyAlignment="1">
      <alignment/>
    </xf>
    <xf numFmtId="0" fontId="8" fillId="0" borderId="78" xfId="0" applyFont="1" applyBorder="1" applyAlignment="1">
      <alignment horizontal="right" vertical="center"/>
    </xf>
    <xf numFmtId="0" fontId="8" fillId="0" borderId="79" xfId="0" applyFont="1" applyBorder="1" applyAlignment="1">
      <alignment horizontal="left" vertical="center" wrapText="1"/>
    </xf>
    <xf numFmtId="4" fontId="8" fillId="0" borderId="79" xfId="0" applyNumberFormat="1" applyFont="1" applyBorder="1" applyAlignment="1">
      <alignment horizontal="right" vertical="center" wrapText="1"/>
    </xf>
    <xf numFmtId="4" fontId="8" fillId="0" borderId="79" xfId="0" applyNumberFormat="1" applyFont="1" applyBorder="1" applyAlignment="1">
      <alignment horizontal="center" vertical="center" wrapText="1"/>
    </xf>
    <xf numFmtId="4" fontId="8" fillId="4" borderId="80" xfId="0" applyNumberFormat="1" applyFont="1" applyFill="1" applyBorder="1" applyAlignment="1">
      <alignment horizontal="right" vertical="center" wrapText="1"/>
    </xf>
    <xf numFmtId="4" fontId="8" fillId="0" borderId="79" xfId="0" applyNumberFormat="1" applyFont="1" applyBorder="1" applyAlignment="1">
      <alignment horizontal="left" vertical="center" wrapText="1"/>
    </xf>
    <xf numFmtId="4" fontId="8" fillId="4" borderId="80" xfId="0" applyNumberFormat="1" applyFont="1" applyFill="1" applyBorder="1" applyAlignment="1">
      <alignment horizontal="right" vertical="center"/>
    </xf>
    <xf numFmtId="0" fontId="8" fillId="0" borderId="81" xfId="0" applyFont="1" applyBorder="1" applyAlignment="1">
      <alignment horizontal="right" vertical="center"/>
    </xf>
    <xf numFmtId="0" fontId="8" fillId="0" borderId="82" xfId="0" applyFont="1" applyBorder="1" applyAlignment="1">
      <alignment horizontal="left" vertical="center" wrapText="1"/>
    </xf>
    <xf numFmtId="4" fontId="8" fillId="0" borderId="82" xfId="0" applyNumberFormat="1" applyFont="1" applyBorder="1" applyAlignment="1">
      <alignment horizontal="right" vertical="center" wrapText="1"/>
    </xf>
    <xf numFmtId="4" fontId="8" fillId="0" borderId="82" xfId="0" applyNumberFormat="1" applyFont="1" applyBorder="1" applyAlignment="1">
      <alignment horizontal="left" vertical="center" wrapText="1"/>
    </xf>
    <xf numFmtId="4" fontId="8" fillId="4" borderId="83" xfId="0" applyNumberFormat="1" applyFont="1" applyFill="1" applyBorder="1" applyAlignment="1">
      <alignment horizontal="right" vertical="center"/>
    </xf>
    <xf numFmtId="0" fontId="7" fillId="0" borderId="84" xfId="0" applyFont="1" applyBorder="1" applyAlignment="1">
      <alignment horizontal="right" vertical="center"/>
    </xf>
    <xf numFmtId="0" fontId="7" fillId="0" borderId="85" xfId="0" applyFont="1" applyBorder="1" applyAlignment="1">
      <alignment horizontal="left" vertical="center" wrapText="1"/>
    </xf>
    <xf numFmtId="4" fontId="7" fillId="0" borderId="85" xfId="0" applyNumberFormat="1" applyFont="1" applyBorder="1" applyAlignment="1">
      <alignment horizontal="right" vertical="center" wrapText="1"/>
    </xf>
    <xf numFmtId="4" fontId="7" fillId="0" borderId="85" xfId="0" applyNumberFormat="1" applyFont="1" applyBorder="1" applyAlignment="1">
      <alignment horizontal="left" vertical="center" wrapText="1"/>
    </xf>
    <xf numFmtId="4" fontId="7" fillId="4" borderId="86" xfId="0" applyNumberFormat="1" applyFont="1" applyFill="1" applyBorder="1" applyAlignment="1">
      <alignment horizontal="right" vertical="center"/>
    </xf>
    <xf numFmtId="0" fontId="8" fillId="0" borderId="87" xfId="0" applyFont="1" applyBorder="1" applyAlignment="1">
      <alignment horizontal="right" vertical="center"/>
    </xf>
    <xf numFmtId="0" fontId="8" fillId="0" borderId="88" xfId="0" applyFont="1" applyBorder="1" applyAlignment="1">
      <alignment horizontal="left" vertical="center" wrapText="1"/>
    </xf>
    <xf numFmtId="4" fontId="8" fillId="0" borderId="88" xfId="0" applyNumberFormat="1" applyFont="1" applyBorder="1" applyAlignment="1">
      <alignment horizontal="right" vertical="center" wrapText="1"/>
    </xf>
    <xf numFmtId="4" fontId="8" fillId="0" borderId="88" xfId="0" applyNumberFormat="1" applyFont="1" applyBorder="1" applyAlignment="1">
      <alignment horizontal="left" vertical="center" wrapText="1"/>
    </xf>
    <xf numFmtId="4" fontId="8" fillId="4" borderId="89" xfId="0" applyNumberFormat="1" applyFont="1" applyFill="1" applyBorder="1" applyAlignment="1">
      <alignment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left" vertical="center" wrapText="1"/>
    </xf>
    <xf numFmtId="4" fontId="8" fillId="4" borderId="63" xfId="0" applyNumberFormat="1" applyFont="1" applyFill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60" xfId="0" applyFont="1" applyBorder="1" applyAlignment="1">
      <alignment horizontal="left" vertical="center" wrapText="1"/>
    </xf>
    <xf numFmtId="4" fontId="8" fillId="0" borderId="60" xfId="0" applyNumberFormat="1" applyFont="1" applyBorder="1" applyAlignment="1">
      <alignment horizontal="right" vertical="center" wrapText="1"/>
    </xf>
    <xf numFmtId="4" fontId="8" fillId="0" borderId="60" xfId="0" applyNumberFormat="1" applyFont="1" applyBorder="1" applyAlignment="1">
      <alignment horizontal="left" vertical="center" wrapText="1"/>
    </xf>
    <xf numFmtId="4" fontId="8" fillId="4" borderId="6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/>
    </xf>
    <xf numFmtId="4" fontId="7" fillId="0" borderId="19" xfId="0" applyNumberFormat="1" applyFont="1" applyBorder="1" applyAlignment="1">
      <alignment horizontal="right"/>
    </xf>
    <xf numFmtId="0" fontId="8" fillId="0" borderId="90" xfId="0" applyFont="1" applyBorder="1" applyAlignment="1">
      <alignment/>
    </xf>
    <xf numFmtId="4" fontId="8" fillId="0" borderId="68" xfId="0" applyNumberFormat="1" applyFont="1" applyBorder="1" applyAlignment="1">
      <alignment horizontal="right"/>
    </xf>
    <xf numFmtId="0" fontId="8" fillId="0" borderId="74" xfId="0" applyFont="1" applyBorder="1" applyAlignment="1">
      <alignment/>
    </xf>
    <xf numFmtId="4" fontId="8" fillId="0" borderId="74" xfId="0" applyNumberFormat="1" applyFont="1" applyBorder="1" applyAlignment="1">
      <alignment horizontal="right"/>
    </xf>
    <xf numFmtId="4" fontId="8" fillId="4" borderId="74" xfId="0" applyNumberFormat="1" applyFont="1" applyFill="1" applyBorder="1" applyAlignment="1">
      <alignment/>
    </xf>
    <xf numFmtId="4" fontId="4" fillId="3" borderId="5" xfId="0" applyNumberFormat="1" applyFont="1" applyFill="1" applyBorder="1" applyAlignment="1">
      <alignment horizontal="right"/>
    </xf>
    <xf numFmtId="4" fontId="4" fillId="3" borderId="8" xfId="0" applyNumberFormat="1" applyFont="1" applyFill="1" applyBorder="1" applyAlignment="1">
      <alignment/>
    </xf>
    <xf numFmtId="4" fontId="9" fillId="3" borderId="43" xfId="0" applyNumberFormat="1" applyFont="1" applyFill="1" applyBorder="1" applyAlignment="1">
      <alignment/>
    </xf>
    <xf numFmtId="0" fontId="7" fillId="0" borderId="91" xfId="0" applyFont="1" applyBorder="1" applyAlignment="1">
      <alignment/>
    </xf>
    <xf numFmtId="0" fontId="7" fillId="0" borderId="92" xfId="0" applyFont="1" applyBorder="1" applyAlignment="1">
      <alignment/>
    </xf>
    <xf numFmtId="4" fontId="7" fillId="0" borderId="92" xfId="0" applyNumberFormat="1" applyFont="1" applyBorder="1" applyAlignment="1">
      <alignment horizontal="right"/>
    </xf>
    <xf numFmtId="4" fontId="7" fillId="4" borderId="93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0" fontId="7" fillId="0" borderId="70" xfId="0" applyFont="1" applyBorder="1" applyAlignment="1">
      <alignment/>
    </xf>
    <xf numFmtId="4" fontId="8" fillId="4" borderId="83" xfId="0" applyNumberFormat="1" applyFont="1" applyFill="1" applyBorder="1" applyAlignment="1">
      <alignment/>
    </xf>
    <xf numFmtId="0" fontId="7" fillId="0" borderId="94" xfId="0" applyFont="1" applyBorder="1" applyAlignment="1">
      <alignment/>
    </xf>
    <xf numFmtId="0" fontId="7" fillId="0" borderId="95" xfId="0" applyFont="1" applyBorder="1" applyAlignment="1">
      <alignment/>
    </xf>
    <xf numFmtId="4" fontId="7" fillId="0" borderId="95" xfId="0" applyNumberFormat="1" applyFont="1" applyBorder="1" applyAlignment="1">
      <alignment horizontal="right"/>
    </xf>
    <xf numFmtId="4" fontId="7" fillId="4" borderId="96" xfId="0" applyNumberFormat="1" applyFont="1" applyFill="1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wrapText="1"/>
    </xf>
    <xf numFmtId="4" fontId="4" fillId="3" borderId="50" xfId="0" applyNumberFormat="1" applyFont="1" applyFill="1" applyBorder="1" applyAlignment="1">
      <alignment horizontal="right" vertical="center"/>
    </xf>
    <xf numFmtId="4" fontId="4" fillId="3" borderId="50" xfId="0" applyNumberFormat="1" applyFont="1" applyFill="1" applyBorder="1" applyAlignment="1">
      <alignment horizontal="center" vertical="center"/>
    </xf>
    <xf numFmtId="4" fontId="4" fillId="3" borderId="5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9" fontId="8" fillId="0" borderId="56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 wrapText="1"/>
    </xf>
    <xf numFmtId="4" fontId="8" fillId="0" borderId="5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/>
    </xf>
    <xf numFmtId="4" fontId="4" fillId="3" borderId="42" xfId="0" applyNumberFormat="1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4" fontId="7" fillId="0" borderId="92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4" fontId="7" fillId="0" borderId="5" xfId="0" applyNumberFormat="1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4" fontId="7" fillId="0" borderId="71" xfId="0" applyNumberFormat="1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8" fillId="0" borderId="82" xfId="0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0" fontId="8" fillId="0" borderId="65" xfId="0" applyFont="1" applyBorder="1" applyAlignment="1">
      <alignment/>
    </xf>
    <xf numFmtId="4" fontId="8" fillId="0" borderId="66" xfId="0" applyNumberFormat="1" applyFont="1" applyBorder="1" applyAlignment="1">
      <alignment horizontal="right"/>
    </xf>
    <xf numFmtId="0" fontId="4" fillId="3" borderId="72" xfId="0" applyFont="1" applyFill="1" applyBorder="1" applyAlignment="1">
      <alignment/>
    </xf>
    <xf numFmtId="0" fontId="4" fillId="3" borderId="69" xfId="0" applyFont="1" applyFill="1" applyBorder="1" applyAlignment="1">
      <alignment/>
    </xf>
    <xf numFmtId="4" fontId="4" fillId="3" borderId="69" xfId="0" applyNumberFormat="1" applyFont="1" applyFill="1" applyBorder="1" applyAlignment="1">
      <alignment/>
    </xf>
    <xf numFmtId="49" fontId="7" fillId="0" borderId="91" xfId="0" applyNumberFormat="1" applyFont="1" applyBorder="1" applyAlignment="1">
      <alignment horizontal="right"/>
    </xf>
    <xf numFmtId="4" fontId="7" fillId="0" borderId="92" xfId="0" applyNumberFormat="1" applyFont="1" applyBorder="1" applyAlignment="1">
      <alignment/>
    </xf>
    <xf numFmtId="49" fontId="7" fillId="0" borderId="7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/>
    </xf>
    <xf numFmtId="49" fontId="8" fillId="0" borderId="87" xfId="0" applyNumberFormat="1" applyFont="1" applyBorder="1" applyAlignment="1">
      <alignment horizontal="right"/>
    </xf>
    <xf numFmtId="0" fontId="8" fillId="0" borderId="88" xfId="0" applyFont="1" applyBorder="1" applyAlignment="1">
      <alignment/>
    </xf>
    <xf numFmtId="4" fontId="8" fillId="0" borderId="88" xfId="0" applyNumberFormat="1" applyFont="1" applyBorder="1" applyAlignment="1">
      <alignment/>
    </xf>
    <xf numFmtId="4" fontId="8" fillId="4" borderId="89" xfId="0" applyNumberFormat="1" applyFont="1" applyFill="1" applyBorder="1" applyAlignment="1">
      <alignment/>
    </xf>
    <xf numFmtId="49" fontId="8" fillId="0" borderId="97" xfId="0" applyNumberFormat="1" applyFont="1" applyBorder="1" applyAlignment="1">
      <alignment horizontal="right"/>
    </xf>
    <xf numFmtId="0" fontId="8" fillId="0" borderId="98" xfId="0" applyFont="1" applyBorder="1" applyAlignment="1">
      <alignment/>
    </xf>
    <xf numFmtId="4" fontId="8" fillId="0" borderId="98" xfId="0" applyNumberFormat="1" applyFont="1" applyBorder="1" applyAlignment="1">
      <alignment/>
    </xf>
    <xf numFmtId="49" fontId="8" fillId="0" borderId="81" xfId="0" applyNumberFormat="1" applyFont="1" applyBorder="1" applyAlignment="1">
      <alignment horizontal="right"/>
    </xf>
    <xf numFmtId="0" fontId="8" fillId="0" borderId="82" xfId="0" applyFont="1" applyBorder="1" applyAlignment="1">
      <alignment/>
    </xf>
    <xf numFmtId="4" fontId="8" fillId="0" borderId="82" xfId="0" applyNumberFormat="1" applyFont="1" applyBorder="1" applyAlignment="1">
      <alignment/>
    </xf>
    <xf numFmtId="49" fontId="7" fillId="0" borderId="94" xfId="0" applyNumberFormat="1" applyFont="1" applyBorder="1" applyAlignment="1">
      <alignment horizontal="right" vertical="center"/>
    </xf>
    <xf numFmtId="0" fontId="7" fillId="0" borderId="95" xfId="0" applyFont="1" applyBorder="1" applyAlignment="1">
      <alignment horizontal="left" vertical="center" wrapText="1"/>
    </xf>
    <xf numFmtId="4" fontId="7" fillId="0" borderId="95" xfId="0" applyNumberFormat="1" applyFont="1" applyBorder="1" applyAlignment="1">
      <alignment horizontal="right" vertical="center" wrapText="1"/>
    </xf>
    <xf numFmtId="4" fontId="7" fillId="0" borderId="95" xfId="0" applyNumberFormat="1" applyFont="1" applyBorder="1" applyAlignment="1">
      <alignment horizontal="right" vertical="center"/>
    </xf>
    <xf numFmtId="4" fontId="8" fillId="0" borderId="95" xfId="0" applyNumberFormat="1" applyFont="1" applyBorder="1" applyAlignment="1">
      <alignment/>
    </xf>
    <xf numFmtId="4" fontId="8" fillId="4" borderId="96" xfId="0" applyNumberFormat="1" applyFont="1" applyFill="1" applyBorder="1" applyAlignment="1">
      <alignment horizontal="right" vertical="center"/>
    </xf>
    <xf numFmtId="4" fontId="8" fillId="4" borderId="43" xfId="0" applyNumberFormat="1" applyFont="1" applyFill="1" applyBorder="1" applyAlignment="1">
      <alignment horizontal="right" vertical="center"/>
    </xf>
    <xf numFmtId="4" fontId="8" fillId="4" borderId="31" xfId="0" applyNumberFormat="1" applyFont="1" applyFill="1" applyBorder="1" applyAlignment="1">
      <alignment horizontal="right" vertical="center" wrapText="1"/>
    </xf>
    <xf numFmtId="49" fontId="8" fillId="0" borderId="74" xfId="0" applyNumberFormat="1" applyFont="1" applyBorder="1" applyAlignment="1">
      <alignment horizontal="right"/>
    </xf>
    <xf numFmtId="4" fontId="8" fillId="0" borderId="74" xfId="0" applyNumberFormat="1" applyFont="1" applyBorder="1" applyAlignment="1">
      <alignment/>
    </xf>
    <xf numFmtId="49" fontId="7" fillId="0" borderId="78" xfId="0" applyNumberFormat="1" applyFont="1" applyBorder="1" applyAlignment="1">
      <alignment horizontal="right"/>
    </xf>
    <xf numFmtId="0" fontId="7" fillId="0" borderId="79" xfId="0" applyFont="1" applyBorder="1" applyAlignment="1">
      <alignment/>
    </xf>
    <xf numFmtId="4" fontId="7" fillId="0" borderId="79" xfId="0" applyNumberFormat="1" applyFont="1" applyBorder="1" applyAlignment="1">
      <alignment/>
    </xf>
    <xf numFmtId="4" fontId="7" fillId="4" borderId="44" xfId="0" applyNumberFormat="1" applyFont="1" applyFill="1" applyBorder="1" applyAlignment="1">
      <alignment/>
    </xf>
    <xf numFmtId="49" fontId="8" fillId="0" borderId="22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/>
    </xf>
    <xf numFmtId="4" fontId="7" fillId="4" borderId="31" xfId="0" applyNumberFormat="1" applyFont="1" applyFill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57" xfId="0" applyNumberFormat="1" applyFont="1" applyBorder="1" applyAlignment="1">
      <alignment horizontal="center" vertical="center" wrapText="1"/>
    </xf>
    <xf numFmtId="4" fontId="8" fillId="4" borderId="73" xfId="0" applyNumberFormat="1" applyFont="1" applyFill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" fontId="8" fillId="0" borderId="57" xfId="0" applyNumberFormat="1" applyFont="1" applyBorder="1" applyAlignment="1">
      <alignment horizontal="left" vertical="center" wrapText="1"/>
    </xf>
    <xf numFmtId="4" fontId="8" fillId="4" borderId="8" xfId="0" applyNumberFormat="1" applyFont="1" applyFill="1" applyBorder="1" applyAlignment="1">
      <alignment horizontal="right" vertical="center" wrapText="1"/>
    </xf>
    <xf numFmtId="49" fontId="7" fillId="0" borderId="84" xfId="0" applyNumberFormat="1" applyFont="1" applyBorder="1" applyAlignment="1">
      <alignment horizontal="right" vertical="center"/>
    </xf>
    <xf numFmtId="4" fontId="7" fillId="0" borderId="85" xfId="0" applyNumberFormat="1" applyFont="1" applyBorder="1" applyAlignment="1">
      <alignment horizontal="center" vertical="center" wrapText="1"/>
    </xf>
    <xf numFmtId="4" fontId="7" fillId="4" borderId="86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right"/>
    </xf>
    <xf numFmtId="0" fontId="8" fillId="0" borderId="57" xfId="0" applyFont="1" applyBorder="1" applyAlignment="1">
      <alignment/>
    </xf>
    <xf numFmtId="4" fontId="8" fillId="0" borderId="57" xfId="0" applyNumberFormat="1" applyFont="1" applyBorder="1" applyAlignment="1">
      <alignment/>
    </xf>
    <xf numFmtId="4" fontId="8" fillId="4" borderId="73" xfId="0" applyNumberFormat="1" applyFont="1" applyFill="1" applyBorder="1" applyAlignment="1">
      <alignment/>
    </xf>
    <xf numFmtId="4" fontId="8" fillId="4" borderId="63" xfId="0" applyNumberFormat="1" applyFont="1" applyFill="1" applyBorder="1" applyAlignment="1">
      <alignment/>
    </xf>
    <xf numFmtId="49" fontId="8" fillId="0" borderId="53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left" vertical="center" wrapText="1"/>
    </xf>
    <xf numFmtId="4" fontId="8" fillId="0" borderId="54" xfId="0" applyNumberFormat="1" applyFont="1" applyBorder="1" applyAlignment="1">
      <alignment horizontal="right" vertical="center" wrapText="1"/>
    </xf>
    <xf numFmtId="4" fontId="8" fillId="4" borderId="31" xfId="0" applyNumberFormat="1" applyFont="1" applyFill="1" applyBorder="1" applyAlignment="1">
      <alignment horizontal="right" vertical="center"/>
    </xf>
    <xf numFmtId="49" fontId="8" fillId="0" borderId="56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57" xfId="0" applyNumberFormat="1" applyFont="1" applyBorder="1" applyAlignment="1">
      <alignment horizontal="left" vertical="center" wrapText="1"/>
    </xf>
    <xf numFmtId="4" fontId="8" fillId="4" borderId="63" xfId="0" applyNumberFormat="1" applyFont="1" applyFill="1" applyBorder="1" applyAlignment="1">
      <alignment horizontal="right" vertical="center"/>
    </xf>
    <xf numFmtId="4" fontId="8" fillId="0" borderId="57" xfId="0" applyNumberFormat="1" applyFont="1" applyBorder="1" applyAlignment="1">
      <alignment horizontal="center" vertical="center" wrapText="1"/>
    </xf>
    <xf numFmtId="4" fontId="8" fillId="0" borderId="60" xfId="0" applyNumberFormat="1" applyFont="1" applyBorder="1" applyAlignment="1">
      <alignment/>
    </xf>
    <xf numFmtId="4" fontId="8" fillId="4" borderId="62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4" borderId="21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4" fontId="8" fillId="0" borderId="29" xfId="0" applyNumberFormat="1" applyFont="1" applyBorder="1" applyAlignment="1">
      <alignment horizontal="right"/>
    </xf>
    <xf numFmtId="0" fontId="8" fillId="0" borderId="53" xfId="0" applyFont="1" applyBorder="1" applyAlignment="1">
      <alignment/>
    </xf>
    <xf numFmtId="4" fontId="8" fillId="0" borderId="54" xfId="0" applyNumberFormat="1" applyFont="1" applyBorder="1" applyAlignment="1">
      <alignment horizontal="right"/>
    </xf>
    <xf numFmtId="4" fontId="7" fillId="4" borderId="68" xfId="0" applyNumberFormat="1" applyFont="1" applyFill="1" applyBorder="1" applyAlignment="1">
      <alignment/>
    </xf>
    <xf numFmtId="4" fontId="7" fillId="4" borderId="74" xfId="0" applyNumberFormat="1" applyFont="1" applyFill="1" applyBorder="1" applyAlignment="1">
      <alignment/>
    </xf>
    <xf numFmtId="49" fontId="8" fillId="0" borderId="7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/>
    </xf>
    <xf numFmtId="49" fontId="8" fillId="0" borderId="59" xfId="0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left" vertical="center" wrapText="1"/>
    </xf>
    <xf numFmtId="4" fontId="8" fillId="0" borderId="60" xfId="0" applyNumberFormat="1" applyFont="1" applyBorder="1" applyAlignment="1">
      <alignment horizontal="right" vertical="center" wrapText="1"/>
    </xf>
    <xf numFmtId="49" fontId="8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4" fontId="8" fillId="4" borderId="44" xfId="0" applyNumberFormat="1" applyFont="1" applyFill="1" applyBorder="1" applyAlignment="1">
      <alignment/>
    </xf>
    <xf numFmtId="4" fontId="9" fillId="3" borderId="42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4" fontId="8" fillId="0" borderId="54" xfId="0" applyNumberFormat="1" applyFont="1" applyFill="1" applyBorder="1" applyAlignment="1">
      <alignment/>
    </xf>
    <xf numFmtId="4" fontId="8" fillId="0" borderId="99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4" fontId="8" fillId="0" borderId="54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Fill="1" applyBorder="1" applyAlignment="1">
      <alignment horizontal="right" vertical="center" wrapText="1"/>
    </xf>
    <xf numFmtId="4" fontId="8" fillId="0" borderId="54" xfId="0" applyNumberFormat="1" applyFont="1" applyFill="1" applyBorder="1" applyAlignment="1">
      <alignment horizontal="center" vertical="center" wrapText="1"/>
    </xf>
    <xf numFmtId="4" fontId="8" fillId="0" borderId="54" xfId="0" applyNumberFormat="1" applyFont="1" applyFill="1" applyBorder="1" applyAlignment="1">
      <alignment vertical="center" wrapText="1"/>
    </xf>
    <xf numFmtId="4" fontId="8" fillId="0" borderId="99" xfId="0" applyNumberFormat="1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4" fillId="3" borderId="91" xfId="0" applyFont="1" applyFill="1" applyBorder="1" applyAlignment="1">
      <alignment/>
    </xf>
    <xf numFmtId="0" fontId="4" fillId="3" borderId="92" xfId="0" applyFont="1" applyFill="1" applyBorder="1" applyAlignment="1">
      <alignment/>
    </xf>
    <xf numFmtId="4" fontId="4" fillId="3" borderId="92" xfId="0" applyNumberFormat="1" applyFont="1" applyFill="1" applyBorder="1" applyAlignment="1">
      <alignment/>
    </xf>
    <xf numFmtId="4" fontId="4" fillId="3" borderId="93" xfId="0" applyNumberFormat="1" applyFont="1" applyFill="1" applyBorder="1" applyAlignment="1">
      <alignment/>
    </xf>
    <xf numFmtId="49" fontId="8" fillId="0" borderId="72" xfId="0" applyNumberFormat="1" applyFont="1" applyBorder="1" applyAlignment="1">
      <alignment horizontal="right"/>
    </xf>
    <xf numFmtId="0" fontId="8" fillId="0" borderId="69" xfId="0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0" borderId="54" xfId="0" applyNumberFormat="1" applyFont="1" applyBorder="1" applyAlignment="1">
      <alignment horizontal="right" vertical="center"/>
    </xf>
    <xf numFmtId="4" fontId="8" fillId="3" borderId="43" xfId="0" applyNumberFormat="1" applyFont="1" applyFill="1" applyBorder="1" applyAlignment="1">
      <alignment/>
    </xf>
    <xf numFmtId="49" fontId="8" fillId="0" borderId="7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4" borderId="11" xfId="0" applyNumberFormat="1" applyFont="1" applyFill="1" applyBorder="1" applyAlignment="1">
      <alignment/>
    </xf>
    <xf numFmtId="49" fontId="7" fillId="0" borderId="75" xfId="0" applyNumberFormat="1" applyFont="1" applyBorder="1" applyAlignment="1">
      <alignment horizontal="right"/>
    </xf>
    <xf numFmtId="0" fontId="7" fillId="0" borderId="76" xfId="0" applyFont="1" applyBorder="1" applyAlignment="1">
      <alignment/>
    </xf>
    <xf numFmtId="4" fontId="7" fillId="0" borderId="76" xfId="0" applyNumberFormat="1" applyFont="1" applyBorder="1" applyAlignment="1">
      <alignment/>
    </xf>
    <xf numFmtId="4" fontId="7" fillId="4" borderId="77" xfId="0" applyNumberFormat="1" applyFont="1" applyFill="1" applyBorder="1" applyAlignment="1">
      <alignment/>
    </xf>
    <xf numFmtId="49" fontId="8" fillId="0" borderId="81" xfId="0" applyNumberFormat="1" applyFont="1" applyBorder="1" applyAlignment="1">
      <alignment horizontal="right" vertical="center"/>
    </xf>
    <xf numFmtId="0" fontId="8" fillId="0" borderId="82" xfId="0" applyFont="1" applyBorder="1" applyAlignment="1">
      <alignment horizontal="left" vertical="center" wrapText="1"/>
    </xf>
    <xf numFmtId="4" fontId="8" fillId="0" borderId="82" xfId="0" applyNumberFormat="1" applyFont="1" applyBorder="1" applyAlignment="1">
      <alignment horizontal="right" vertical="center" wrapText="1"/>
    </xf>
    <xf numFmtId="4" fontId="8" fillId="0" borderId="82" xfId="0" applyNumberFormat="1" applyFont="1" applyBorder="1" applyAlignment="1">
      <alignment horizontal="right" vertical="center"/>
    </xf>
    <xf numFmtId="4" fontId="7" fillId="0" borderId="82" xfId="0" applyNumberFormat="1" applyFont="1" applyBorder="1" applyAlignment="1">
      <alignment/>
    </xf>
    <xf numFmtId="0" fontId="8" fillId="0" borderId="54" xfId="0" applyFont="1" applyBorder="1" applyAlignment="1">
      <alignment horizontal="left"/>
    </xf>
    <xf numFmtId="4" fontId="8" fillId="0" borderId="54" xfId="0" applyNumberFormat="1" applyFont="1" applyBorder="1" applyAlignment="1">
      <alignment horizontal="center"/>
    </xf>
    <xf numFmtId="0" fontId="8" fillId="0" borderId="57" xfId="0" applyFont="1" applyBorder="1" applyAlignment="1">
      <alignment horizontal="left"/>
    </xf>
    <xf numFmtId="4" fontId="8" fillId="0" borderId="57" xfId="0" applyNumberFormat="1" applyFont="1" applyBorder="1" applyAlignment="1">
      <alignment horizontal="center"/>
    </xf>
    <xf numFmtId="49" fontId="8" fillId="0" borderId="94" xfId="0" applyNumberFormat="1" applyFont="1" applyBorder="1" applyAlignment="1">
      <alignment horizontal="right"/>
    </xf>
    <xf numFmtId="0" fontId="8" fillId="0" borderId="95" xfId="0" applyFont="1" applyBorder="1" applyAlignment="1">
      <alignment horizontal="left"/>
    </xf>
    <xf numFmtId="4" fontId="8" fillId="0" borderId="95" xfId="0" applyNumberFormat="1" applyFont="1" applyBorder="1" applyAlignment="1">
      <alignment horizontal="right"/>
    </xf>
    <xf numFmtId="4" fontId="8" fillId="0" borderId="95" xfId="0" applyNumberFormat="1" applyFont="1" applyBorder="1" applyAlignment="1">
      <alignment horizontal="center"/>
    </xf>
    <xf numFmtId="4" fontId="8" fillId="4" borderId="96" xfId="0" applyNumberFormat="1" applyFont="1" applyFill="1" applyBorder="1" applyAlignment="1">
      <alignment/>
    </xf>
    <xf numFmtId="4" fontId="8" fillId="4" borderId="67" xfId="0" applyNumberFormat="1" applyFont="1" applyFill="1" applyBorder="1" applyAlignment="1">
      <alignment horizontal="right" vertical="center"/>
    </xf>
    <xf numFmtId="4" fontId="8" fillId="4" borderId="68" xfId="0" applyNumberFormat="1" applyFont="1" applyFill="1" applyBorder="1" applyAlignment="1">
      <alignment horizontal="right" vertical="center"/>
    </xf>
    <xf numFmtId="4" fontId="8" fillId="4" borderId="74" xfId="0" applyNumberFormat="1" applyFont="1" applyFill="1" applyBorder="1" applyAlignment="1">
      <alignment horizontal="right" vertical="center"/>
    </xf>
    <xf numFmtId="49" fontId="7" fillId="0" borderId="84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7" xfId="0" applyFont="1" applyBorder="1" applyAlignment="1">
      <alignment horizontal="right" vertical="center"/>
    </xf>
    <xf numFmtId="49" fontId="8" fillId="0" borderId="59" xfId="0" applyNumberFormat="1" applyFont="1" applyBorder="1" applyAlignment="1">
      <alignment horizontal="right" vertical="center"/>
    </xf>
    <xf numFmtId="4" fontId="8" fillId="0" borderId="6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49" fontId="8" fillId="0" borderId="87" xfId="0" applyNumberFormat="1" applyFont="1" applyBorder="1" applyAlignment="1">
      <alignment horizontal="right" vertical="center"/>
    </xf>
    <xf numFmtId="0" fontId="8" fillId="0" borderId="88" xfId="0" applyFont="1" applyBorder="1" applyAlignment="1">
      <alignment horizontal="left" vertical="center" wrapText="1"/>
    </xf>
    <xf numFmtId="4" fontId="8" fillId="0" borderId="88" xfId="0" applyNumberFormat="1" applyFont="1" applyBorder="1" applyAlignment="1">
      <alignment horizontal="right" vertical="center" wrapText="1"/>
    </xf>
    <xf numFmtId="4" fontId="7" fillId="0" borderId="88" xfId="0" applyNumberFormat="1" applyFont="1" applyBorder="1" applyAlignment="1">
      <alignment horizontal="center" vertical="center" wrapText="1"/>
    </xf>
    <xf numFmtId="4" fontId="7" fillId="4" borderId="8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4" fontId="8" fillId="0" borderId="57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left" wrapText="1"/>
    </xf>
    <xf numFmtId="4" fontId="8" fillId="0" borderId="57" xfId="0" applyNumberFormat="1" applyFont="1" applyBorder="1" applyAlignment="1">
      <alignment horizontal="right" wrapText="1"/>
    </xf>
    <xf numFmtId="1" fontId="9" fillId="5" borderId="100" xfId="0" applyNumberFormat="1" applyFont="1" applyFill="1" applyBorder="1" applyAlignment="1">
      <alignment horizontal="center"/>
    </xf>
    <xf numFmtId="1" fontId="9" fillId="5" borderId="101" xfId="0" applyNumberFormat="1" applyFont="1" applyFill="1" applyBorder="1" applyAlignment="1">
      <alignment horizontal="center"/>
    </xf>
    <xf numFmtId="1" fontId="9" fillId="2" borderId="102" xfId="0" applyNumberFormat="1" applyFont="1" applyFill="1" applyBorder="1" applyAlignment="1">
      <alignment horizontal="center"/>
    </xf>
    <xf numFmtId="49" fontId="8" fillId="0" borderId="68" xfId="0" applyNumberFormat="1" applyFont="1" applyBorder="1" applyAlignment="1">
      <alignment horizontal="right"/>
    </xf>
    <xf numFmtId="0" fontId="8" fillId="0" borderId="68" xfId="0" applyFont="1" applyBorder="1" applyAlignment="1">
      <alignment/>
    </xf>
    <xf numFmtId="4" fontId="8" fillId="0" borderId="68" xfId="0" applyNumberFormat="1" applyFont="1" applyBorder="1" applyAlignment="1">
      <alignment/>
    </xf>
    <xf numFmtId="49" fontId="8" fillId="0" borderId="74" xfId="0" applyNumberFormat="1" applyFont="1" applyBorder="1" applyAlignment="1">
      <alignment horizontal="right"/>
    </xf>
    <xf numFmtId="0" fontId="8" fillId="0" borderId="74" xfId="0" applyFont="1" applyBorder="1" applyAlignment="1">
      <alignment/>
    </xf>
    <xf numFmtId="4" fontId="8" fillId="0" borderId="74" xfId="0" applyNumberFormat="1" applyFont="1" applyBorder="1" applyAlignment="1">
      <alignment/>
    </xf>
    <xf numFmtId="4" fontId="8" fillId="4" borderId="73" xfId="0" applyNumberFormat="1" applyFont="1" applyFill="1" applyBorder="1" applyAlignment="1">
      <alignment horizontal="right" vertical="center" wrapText="1"/>
    </xf>
    <xf numFmtId="49" fontId="7" fillId="0" borderId="91" xfId="0" applyNumberFormat="1" applyFont="1" applyBorder="1" applyAlignment="1">
      <alignment horizontal="right"/>
    </xf>
    <xf numFmtId="1" fontId="9" fillId="5" borderId="100" xfId="0" applyNumberFormat="1" applyFont="1" applyFill="1" applyBorder="1" applyAlignment="1">
      <alignment horizontal="center"/>
    </xf>
    <xf numFmtId="1" fontId="9" fillId="5" borderId="101" xfId="0" applyNumberFormat="1" applyFont="1" applyFill="1" applyBorder="1" applyAlignment="1">
      <alignment horizontal="center"/>
    </xf>
    <xf numFmtId="1" fontId="9" fillId="2" borderId="102" xfId="0" applyNumberFormat="1" applyFont="1" applyFill="1" applyBorder="1" applyAlignment="1">
      <alignment horizontal="center"/>
    </xf>
    <xf numFmtId="4" fontId="4" fillId="3" borderId="41" xfId="0" applyNumberFormat="1" applyFont="1" applyFill="1" applyBorder="1" applyAlignment="1">
      <alignment horizontal="right"/>
    </xf>
    <xf numFmtId="4" fontId="4" fillId="3" borderId="69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right" vertical="center"/>
    </xf>
    <xf numFmtId="1" fontId="9" fillId="5" borderId="100" xfId="0" applyNumberFormat="1" applyFont="1" applyFill="1" applyBorder="1" applyAlignment="1">
      <alignment horizontal="center" vertical="center"/>
    </xf>
    <xf numFmtId="1" fontId="9" fillId="5" borderId="101" xfId="0" applyNumberFormat="1" applyFont="1" applyFill="1" applyBorder="1" applyAlignment="1">
      <alignment horizontal="center" vertical="center" wrapText="1"/>
    </xf>
    <xf numFmtId="1" fontId="9" fillId="2" borderId="102" xfId="0" applyNumberFormat="1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right" vertical="center" wrapText="1"/>
    </xf>
    <xf numFmtId="49" fontId="8" fillId="0" borderId="53" xfId="0" applyNumberFormat="1" applyFont="1" applyBorder="1" applyAlignment="1">
      <alignment horizontal="right" vertical="center" wrapText="1"/>
    </xf>
    <xf numFmtId="4" fontId="8" fillId="0" borderId="68" xfId="0" applyNumberFormat="1" applyFont="1" applyFill="1" applyBorder="1" applyAlignment="1">
      <alignment/>
    </xf>
    <xf numFmtId="4" fontId="8" fillId="0" borderId="74" xfId="0" applyNumberFormat="1" applyFont="1" applyFill="1" applyBorder="1" applyAlignment="1">
      <alignment/>
    </xf>
    <xf numFmtId="0" fontId="8" fillId="0" borderId="56" xfId="0" applyFont="1" applyFill="1" applyBorder="1" applyAlignment="1">
      <alignment horizontal="right" vertical="center"/>
    </xf>
    <xf numFmtId="4" fontId="8" fillId="0" borderId="5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Fill="1" applyBorder="1" applyAlignment="1">
      <alignment horizontal="right" vertical="center" wrapText="1"/>
    </xf>
    <xf numFmtId="4" fontId="8" fillId="0" borderId="57" xfId="0" applyNumberFormat="1" applyFont="1" applyFill="1" applyBorder="1" applyAlignment="1">
      <alignment horizontal="center" vertical="center" wrapText="1"/>
    </xf>
    <xf numFmtId="4" fontId="7" fillId="4" borderId="31" xfId="0" applyNumberFormat="1" applyFont="1" applyFill="1" applyBorder="1" applyAlignment="1">
      <alignment/>
    </xf>
    <xf numFmtId="4" fontId="7" fillId="4" borderId="64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49" fontId="8" fillId="0" borderId="26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04" xfId="0" applyNumberFormat="1" applyFont="1" applyBorder="1" applyAlignment="1">
      <alignment horizontal="right" vertical="center"/>
    </xf>
    <xf numFmtId="4" fontId="8" fillId="4" borderId="25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4" fontId="8" fillId="4" borderId="44" xfId="0" applyNumberFormat="1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82" xfId="0" applyFont="1" applyBorder="1" applyAlignment="1">
      <alignment wrapText="1"/>
    </xf>
    <xf numFmtId="4" fontId="8" fillId="0" borderId="8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wrapText="1"/>
    </xf>
    <xf numFmtId="4" fontId="8" fillId="0" borderId="24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wrapText="1"/>
    </xf>
    <xf numFmtId="4" fontId="8" fillId="0" borderId="55" xfId="0" applyNumberFormat="1" applyFont="1" applyBorder="1" applyAlignment="1">
      <alignment horizontal="right" vertical="center"/>
    </xf>
    <xf numFmtId="4" fontId="8" fillId="0" borderId="52" xfId="0" applyNumberFormat="1" applyFont="1" applyBorder="1" applyAlignment="1">
      <alignment horizontal="right" vertical="center"/>
    </xf>
    <xf numFmtId="0" fontId="8" fillId="0" borderId="105" xfId="0" applyFont="1" applyBorder="1" applyAlignment="1">
      <alignment wrapText="1"/>
    </xf>
    <xf numFmtId="49" fontId="8" fillId="0" borderId="106" xfId="0" applyNumberFormat="1" applyFont="1" applyBorder="1" applyAlignment="1">
      <alignment horizontal="right" vertical="center"/>
    </xf>
    <xf numFmtId="4" fontId="8" fillId="0" borderId="105" xfId="0" applyNumberFormat="1" applyFont="1" applyBorder="1" applyAlignment="1">
      <alignment horizontal="right" vertical="center"/>
    </xf>
    <xf numFmtId="4" fontId="8" fillId="0" borderId="107" xfId="0" applyNumberFormat="1" applyFont="1" applyBorder="1" applyAlignment="1">
      <alignment horizontal="right" vertical="center"/>
    </xf>
    <xf numFmtId="49" fontId="8" fillId="0" borderId="65" xfId="0" applyNumberFormat="1" applyFont="1" applyBorder="1" applyAlignment="1">
      <alignment horizontal="right" vertical="center"/>
    </xf>
    <xf numFmtId="4" fontId="8" fillId="4" borderId="67" xfId="0" applyNumberFormat="1" applyFont="1" applyFill="1" applyBorder="1" applyAlignment="1">
      <alignment horizontal="right" vertical="center"/>
    </xf>
    <xf numFmtId="0" fontId="8" fillId="0" borderId="60" xfId="0" applyFont="1" applyBorder="1" applyAlignment="1">
      <alignment wrapText="1"/>
    </xf>
    <xf numFmtId="4" fontId="8" fillId="4" borderId="62" xfId="0" applyNumberFormat="1" applyFont="1" applyFill="1" applyBorder="1" applyAlignment="1">
      <alignment horizontal="right" vertical="center" wrapText="1"/>
    </xf>
    <xf numFmtId="0" fontId="8" fillId="0" borderId="57" xfId="0" applyFont="1" applyBorder="1" applyAlignment="1">
      <alignment wrapText="1"/>
    </xf>
    <xf numFmtId="0" fontId="8" fillId="0" borderId="60" xfId="0" applyFont="1" applyBorder="1" applyAlignment="1">
      <alignment wrapText="1"/>
    </xf>
    <xf numFmtId="4" fontId="8" fillId="0" borderId="60" xfId="0" applyNumberFormat="1" applyFont="1" applyBorder="1" applyAlignment="1">
      <alignment horizontal="right" vertical="center"/>
    </xf>
    <xf numFmtId="4" fontId="8" fillId="4" borderId="62" xfId="0" applyNumberFormat="1" applyFont="1" applyFill="1" applyBorder="1" applyAlignment="1">
      <alignment horizontal="right" vertical="center"/>
    </xf>
    <xf numFmtId="49" fontId="8" fillId="0" borderId="59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wrapText="1"/>
    </xf>
    <xf numFmtId="4" fontId="8" fillId="0" borderId="29" xfId="0" applyNumberFormat="1" applyFont="1" applyBorder="1" applyAlignment="1">
      <alignment horizontal="right" vertical="center"/>
    </xf>
    <xf numFmtId="0" fontId="8" fillId="0" borderId="57" xfId="0" applyFont="1" applyFill="1" applyBorder="1" applyAlignment="1">
      <alignment wrapText="1"/>
    </xf>
    <xf numFmtId="4" fontId="8" fillId="0" borderId="57" xfId="0" applyNumberFormat="1" applyFont="1" applyFill="1" applyBorder="1" applyAlignment="1">
      <alignment horizontal="right" vertical="center"/>
    </xf>
    <xf numFmtId="4" fontId="8" fillId="0" borderId="103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8" fillId="0" borderId="108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wrapText="1"/>
    </xf>
    <xf numFmtId="4" fontId="8" fillId="0" borderId="54" xfId="0" applyNumberFormat="1" applyFont="1" applyFill="1" applyBorder="1" applyAlignment="1">
      <alignment horizontal="right" vertical="center"/>
    </xf>
    <xf numFmtId="4" fontId="8" fillId="0" borderId="99" xfId="0" applyNumberFormat="1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wrapText="1"/>
    </xf>
    <xf numFmtId="4" fontId="8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0" fontId="8" fillId="0" borderId="69" xfId="0" applyFont="1" applyBorder="1" applyAlignment="1">
      <alignment wrapText="1"/>
    </xf>
    <xf numFmtId="4" fontId="8" fillId="0" borderId="69" xfId="0" applyNumberFormat="1" applyFont="1" applyBorder="1" applyAlignment="1">
      <alignment horizontal="right" vertical="center"/>
    </xf>
    <xf numFmtId="49" fontId="8" fillId="0" borderId="81" xfId="0" applyNumberFormat="1" applyFont="1" applyBorder="1" applyAlignment="1">
      <alignment horizontal="right" vertical="center"/>
    </xf>
    <xf numFmtId="4" fontId="8" fillId="0" borderId="82" xfId="0" applyNumberFormat="1" applyFont="1" applyBorder="1" applyAlignment="1">
      <alignment horizontal="center" vertical="center"/>
    </xf>
    <xf numFmtId="4" fontId="8" fillId="4" borderId="83" xfId="0" applyNumberFormat="1" applyFont="1" applyFill="1" applyBorder="1" applyAlignment="1">
      <alignment horizontal="center" vertical="center"/>
    </xf>
    <xf numFmtId="4" fontId="8" fillId="0" borderId="109" xfId="0" applyNumberFormat="1" applyFont="1" applyBorder="1" applyAlignment="1">
      <alignment/>
    </xf>
    <xf numFmtId="1" fontId="9" fillId="5" borderId="110" xfId="0" applyNumberFormat="1" applyFont="1" applyFill="1" applyBorder="1" applyAlignment="1">
      <alignment horizontal="center"/>
    </xf>
    <xf numFmtId="0" fontId="8" fillId="0" borderId="57" xfId="0" applyFont="1" applyBorder="1" applyAlignment="1">
      <alignment wrapText="1"/>
    </xf>
    <xf numFmtId="4" fontId="8" fillId="0" borderId="58" xfId="0" applyNumberFormat="1" applyFont="1" applyBorder="1" applyAlignment="1">
      <alignment horizontal="right" vertical="center"/>
    </xf>
    <xf numFmtId="4" fontId="8" fillId="4" borderId="73" xfId="0" applyNumberFormat="1" applyFont="1" applyFill="1" applyBorder="1" applyAlignment="1">
      <alignment horizontal="right" vertical="center"/>
    </xf>
    <xf numFmtId="0" fontId="8" fillId="0" borderId="111" xfId="0" applyFont="1" applyBorder="1" applyAlignment="1">
      <alignment/>
    </xf>
    <xf numFmtId="4" fontId="8" fillId="0" borderId="90" xfId="0" applyNumberFormat="1" applyFont="1" applyBorder="1" applyAlignment="1">
      <alignment horizontal="right"/>
    </xf>
    <xf numFmtId="4" fontId="8" fillId="4" borderId="112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7" fillId="0" borderId="68" xfId="0" applyFont="1" applyBorder="1" applyAlignment="1">
      <alignment/>
    </xf>
    <xf numFmtId="4" fontId="7" fillId="0" borderId="68" xfId="0" applyNumberFormat="1" applyFont="1" applyBorder="1" applyAlignment="1">
      <alignment horizontal="right"/>
    </xf>
    <xf numFmtId="0" fontId="7" fillId="0" borderId="74" xfId="0" applyFont="1" applyBorder="1" applyAlignment="1">
      <alignment/>
    </xf>
    <xf numFmtId="4" fontId="7" fillId="0" borderId="74" xfId="0" applyNumberFormat="1" applyFont="1" applyBorder="1" applyAlignment="1">
      <alignment horizontal="right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wrapText="1"/>
    </xf>
    <xf numFmtId="4" fontId="8" fillId="0" borderId="46" xfId="0" applyNumberFormat="1" applyFont="1" applyBorder="1" applyAlignment="1">
      <alignment horizontal="right" vertical="center"/>
    </xf>
    <xf numFmtId="4" fontId="8" fillId="0" borderId="46" xfId="0" applyNumberFormat="1" applyFont="1" applyBorder="1" applyAlignment="1">
      <alignment horizontal="center" vertical="center"/>
    </xf>
    <xf numFmtId="4" fontId="8" fillId="4" borderId="48" xfId="0" applyNumberFormat="1" applyFont="1" applyFill="1" applyBorder="1" applyAlignment="1">
      <alignment horizontal="right" vertical="center"/>
    </xf>
    <xf numFmtId="4" fontId="8" fillId="0" borderId="23" xfId="0" applyNumberFormat="1" applyFont="1" applyBorder="1" applyAlignment="1">
      <alignment horizontal="center" vertical="center" wrapText="1"/>
    </xf>
    <xf numFmtId="49" fontId="8" fillId="0" borderId="111" xfId="0" applyNumberFormat="1" applyFont="1" applyBorder="1" applyAlignment="1">
      <alignment horizontal="right" vertical="center"/>
    </xf>
    <xf numFmtId="0" fontId="8" fillId="0" borderId="90" xfId="0" applyFont="1" applyBorder="1" applyAlignment="1">
      <alignment wrapText="1"/>
    </xf>
    <xf numFmtId="4" fontId="8" fillId="0" borderId="90" xfId="0" applyNumberFormat="1" applyFont="1" applyBorder="1" applyAlignment="1">
      <alignment horizontal="right" vertical="center"/>
    </xf>
    <xf numFmtId="4" fontId="8" fillId="4" borderId="112" xfId="0" applyNumberFormat="1" applyFont="1" applyFill="1" applyBorder="1" applyAlignment="1">
      <alignment horizontal="right" vertical="center"/>
    </xf>
    <xf numFmtId="0" fontId="8" fillId="0" borderId="68" xfId="0" applyFont="1" applyBorder="1" applyAlignment="1">
      <alignment wrapText="1"/>
    </xf>
    <xf numFmtId="4" fontId="8" fillId="0" borderId="68" xfId="0" applyNumberFormat="1" applyFont="1" applyBorder="1" applyAlignment="1">
      <alignment horizontal="right" vertical="center"/>
    </xf>
    <xf numFmtId="0" fontId="8" fillId="0" borderId="74" xfId="0" applyFont="1" applyBorder="1" applyAlignment="1">
      <alignment wrapText="1"/>
    </xf>
    <xf numFmtId="4" fontId="8" fillId="0" borderId="74" xfId="0" applyNumberFormat="1" applyFont="1" applyBorder="1" applyAlignment="1">
      <alignment horizontal="right" vertical="center"/>
    </xf>
    <xf numFmtId="1" fontId="9" fillId="5" borderId="101" xfId="0" applyNumberFormat="1" applyFont="1" applyFill="1" applyBorder="1" applyAlignment="1">
      <alignment horizontal="center" wrapText="1"/>
    </xf>
    <xf numFmtId="1" fontId="9" fillId="5" borderId="101" xfId="0" applyNumberFormat="1" applyFont="1" applyFill="1" applyBorder="1" applyAlignment="1">
      <alignment horizontal="center" vertical="center"/>
    </xf>
    <xf numFmtId="164" fontId="9" fillId="5" borderId="100" xfId="0" applyNumberFormat="1" applyFont="1" applyFill="1" applyBorder="1" applyAlignment="1">
      <alignment horizontal="center"/>
    </xf>
    <xf numFmtId="164" fontId="9" fillId="5" borderId="101" xfId="0" applyNumberFormat="1" applyFont="1" applyFill="1" applyBorder="1" applyAlignment="1">
      <alignment horizontal="center"/>
    </xf>
    <xf numFmtId="164" fontId="9" fillId="2" borderId="102" xfId="0" applyNumberFormat="1" applyFont="1" applyFill="1" applyBorder="1" applyAlignment="1">
      <alignment horizontal="center"/>
    </xf>
    <xf numFmtId="0" fontId="8" fillId="0" borderId="66" xfId="0" applyFont="1" applyBorder="1" applyAlignment="1">
      <alignment horizontal="left" vertical="center" wrapText="1"/>
    </xf>
    <xf numFmtId="4" fontId="8" fillId="0" borderId="66" xfId="0" applyNumberFormat="1" applyFont="1" applyBorder="1" applyAlignment="1">
      <alignment horizontal="right" vertical="center" wrapText="1"/>
    </xf>
    <xf numFmtId="4" fontId="8" fillId="0" borderId="66" xfId="0" applyNumberFormat="1" applyFont="1" applyBorder="1" applyAlignment="1">
      <alignment/>
    </xf>
    <xf numFmtId="49" fontId="8" fillId="0" borderId="68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left" vertical="center" wrapText="1"/>
    </xf>
    <xf numFmtId="4" fontId="8" fillId="0" borderId="68" xfId="0" applyNumberFormat="1" applyFont="1" applyBorder="1" applyAlignment="1">
      <alignment horizontal="right" vertical="center" wrapText="1"/>
    </xf>
    <xf numFmtId="4" fontId="8" fillId="4" borderId="68" xfId="0" applyNumberFormat="1" applyFont="1" applyFill="1" applyBorder="1" applyAlignment="1">
      <alignment horizontal="right" vertical="center"/>
    </xf>
    <xf numFmtId="49" fontId="8" fillId="0" borderId="74" xfId="0" applyNumberFormat="1" applyFont="1" applyBorder="1" applyAlignment="1">
      <alignment horizontal="right" vertical="center"/>
    </xf>
    <xf numFmtId="0" fontId="8" fillId="0" borderId="74" xfId="0" applyFont="1" applyBorder="1" applyAlignment="1">
      <alignment horizontal="left" vertical="center" wrapText="1"/>
    </xf>
    <xf numFmtId="4" fontId="8" fillId="0" borderId="74" xfId="0" applyNumberFormat="1" applyFont="1" applyBorder="1" applyAlignment="1">
      <alignment horizontal="right" vertical="center" wrapText="1"/>
    </xf>
    <xf numFmtId="4" fontId="8" fillId="4" borderId="74" xfId="0" applyNumberFormat="1" applyFont="1" applyFill="1" applyBorder="1" applyAlignment="1">
      <alignment horizontal="right" vertical="center"/>
    </xf>
    <xf numFmtId="1" fontId="9" fillId="5" borderId="100" xfId="0" applyNumberFormat="1" applyFont="1" applyFill="1" applyBorder="1" applyAlignment="1">
      <alignment horizontal="center" vertical="center"/>
    </xf>
    <xf numFmtId="1" fontId="9" fillId="5" borderId="101" xfId="0" applyNumberFormat="1" applyFont="1" applyFill="1" applyBorder="1" applyAlignment="1">
      <alignment horizontal="center" vertical="center" wrapText="1"/>
    </xf>
    <xf numFmtId="1" fontId="9" fillId="2" borderId="102" xfId="0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/>
    </xf>
    <xf numFmtId="0" fontId="7" fillId="4" borderId="41" xfId="0" applyFont="1" applyFill="1" applyBorder="1" applyAlignment="1">
      <alignment/>
    </xf>
    <xf numFmtId="4" fontId="7" fillId="4" borderId="41" xfId="0" applyNumberFormat="1" applyFont="1" applyFill="1" applyBorder="1" applyAlignment="1">
      <alignment/>
    </xf>
    <xf numFmtId="4" fontId="8" fillId="4" borderId="42" xfId="0" applyNumberFormat="1" applyFont="1" applyFill="1" applyBorder="1" applyAlignment="1">
      <alignment/>
    </xf>
    <xf numFmtId="0" fontId="8" fillId="4" borderId="26" xfId="0" applyFont="1" applyFill="1" applyBorder="1" applyAlignment="1">
      <alignment horizontal="right" vertical="center"/>
    </xf>
    <xf numFmtId="0" fontId="8" fillId="4" borderId="27" xfId="0" applyFont="1" applyFill="1" applyBorder="1" applyAlignment="1">
      <alignment wrapText="1"/>
    </xf>
    <xf numFmtId="4" fontId="8" fillId="4" borderId="27" xfId="0" applyNumberFormat="1" applyFont="1" applyFill="1" applyBorder="1" applyAlignment="1">
      <alignment horizontal="right" vertical="center"/>
    </xf>
    <xf numFmtId="0" fontId="7" fillId="0" borderId="113" xfId="0" applyFont="1" applyFill="1" applyBorder="1" applyAlignment="1">
      <alignment/>
    </xf>
    <xf numFmtId="0" fontId="7" fillId="0" borderId="114" xfId="0" applyFont="1" applyFill="1" applyBorder="1" applyAlignment="1">
      <alignment/>
    </xf>
    <xf numFmtId="4" fontId="7" fillId="0" borderId="114" xfId="0" applyNumberFormat="1" applyFont="1" applyFill="1" applyBorder="1" applyAlignment="1">
      <alignment/>
    </xf>
    <xf numFmtId="4" fontId="7" fillId="4" borderId="115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4" fontId="7" fillId="0" borderId="68" xfId="0" applyNumberFormat="1" applyFont="1" applyFill="1" applyBorder="1" applyAlignment="1">
      <alignment/>
    </xf>
    <xf numFmtId="0" fontId="7" fillId="0" borderId="74" xfId="0" applyFont="1" applyFill="1" applyBorder="1" applyAlignment="1">
      <alignment/>
    </xf>
    <xf numFmtId="4" fontId="7" fillId="0" borderId="74" xfId="0" applyNumberFormat="1" applyFont="1" applyFill="1" applyBorder="1" applyAlignment="1">
      <alignment/>
    </xf>
    <xf numFmtId="1" fontId="9" fillId="5" borderId="116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vertical="center" wrapText="1"/>
    </xf>
    <xf numFmtId="4" fontId="8" fillId="0" borderId="108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/>
    </xf>
    <xf numFmtId="4" fontId="8" fillId="0" borderId="66" xfId="0" applyNumberFormat="1" applyFont="1" applyFill="1" applyBorder="1" applyAlignment="1">
      <alignment vertical="center" wrapText="1"/>
    </xf>
    <xf numFmtId="4" fontId="8" fillId="0" borderId="117" xfId="0" applyNumberFormat="1" applyFont="1" applyFill="1" applyBorder="1" applyAlignment="1">
      <alignment vertical="center" wrapText="1"/>
    </xf>
    <xf numFmtId="4" fontId="8" fillId="0" borderId="66" xfId="0" applyNumberFormat="1" applyFont="1" applyFill="1" applyBorder="1" applyAlignment="1">
      <alignment/>
    </xf>
    <xf numFmtId="0" fontId="8" fillId="0" borderId="68" xfId="0" applyFont="1" applyFill="1" applyBorder="1" applyAlignment="1">
      <alignment horizontal="right" vertical="center"/>
    </xf>
    <xf numFmtId="4" fontId="8" fillId="0" borderId="68" xfId="0" applyNumberFormat="1" applyFont="1" applyFill="1" applyBorder="1" applyAlignment="1">
      <alignment vertical="center" wrapText="1"/>
    </xf>
    <xf numFmtId="0" fontId="8" fillId="0" borderId="74" xfId="0" applyFont="1" applyFill="1" applyBorder="1" applyAlignment="1">
      <alignment horizontal="right" vertical="center"/>
    </xf>
    <xf numFmtId="4" fontId="8" fillId="0" borderId="74" xfId="0" applyNumberFormat="1" applyFont="1" applyFill="1" applyBorder="1" applyAlignment="1">
      <alignment vertical="center" wrapText="1"/>
    </xf>
    <xf numFmtId="1" fontId="9" fillId="5" borderId="116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right"/>
    </xf>
    <xf numFmtId="0" fontId="8" fillId="0" borderId="66" xfId="0" applyFont="1" applyBorder="1" applyAlignment="1">
      <alignment/>
    </xf>
    <xf numFmtId="4" fontId="7" fillId="3" borderId="8" xfId="0" applyNumberFormat="1" applyFont="1" applyFill="1" applyBorder="1" applyAlignment="1">
      <alignment/>
    </xf>
    <xf numFmtId="4" fontId="8" fillId="0" borderId="66" xfId="0" applyNumberFormat="1" applyFont="1" applyBorder="1" applyAlignment="1">
      <alignment horizontal="right" vertical="center"/>
    </xf>
    <xf numFmtId="49" fontId="7" fillId="0" borderId="70" xfId="0" applyNumberFormat="1" applyFont="1" applyBorder="1" applyAlignment="1">
      <alignment horizontal="right" vertical="center"/>
    </xf>
    <xf numFmtId="0" fontId="7" fillId="0" borderId="71" xfId="0" applyFont="1" applyBorder="1" applyAlignment="1">
      <alignment wrapText="1"/>
    </xf>
    <xf numFmtId="4" fontId="7" fillId="0" borderId="71" xfId="0" applyNumberFormat="1" applyFont="1" applyBorder="1" applyAlignment="1">
      <alignment horizontal="right" vertical="center"/>
    </xf>
    <xf numFmtId="4" fontId="7" fillId="4" borderId="64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workbookViewId="0" topLeftCell="A1">
      <selection activeCell="J544" sqref="J544"/>
    </sheetView>
  </sheetViews>
  <sheetFormatPr defaultColWidth="9.140625" defaultRowHeight="12.75"/>
  <cols>
    <col min="2" max="2" width="30.7109375" style="0" customWidth="1"/>
    <col min="3" max="3" width="13.00390625" style="0" customWidth="1"/>
    <col min="4" max="4" width="12.8515625" style="0" customWidth="1"/>
    <col min="5" max="5" width="11.421875" style="0" customWidth="1"/>
    <col min="6" max="6" width="8.7109375" style="0" customWidth="1"/>
  </cols>
  <sheetData>
    <row r="1" spans="1:6" ht="0.75" customHeight="1">
      <c r="A1" s="1"/>
      <c r="B1" s="2"/>
      <c r="C1" s="2"/>
      <c r="D1" s="2"/>
      <c r="E1" s="2"/>
      <c r="F1" s="2"/>
    </row>
    <row r="2" spans="1:6" ht="15">
      <c r="A2" s="1"/>
      <c r="B2" s="3" t="s">
        <v>331</v>
      </c>
      <c r="C2" s="2"/>
      <c r="D2" s="2"/>
      <c r="E2" s="2"/>
      <c r="F2" s="2"/>
    </row>
    <row r="3" spans="1:6" ht="3.75" customHeight="1">
      <c r="A3" s="4"/>
      <c r="B3" s="2"/>
      <c r="C3" s="2"/>
      <c r="D3" s="2"/>
      <c r="E3" s="2"/>
      <c r="F3" s="2"/>
    </row>
    <row r="4" spans="1:6" ht="16.5" thickBot="1">
      <c r="A4" s="4"/>
      <c r="B4" s="5" t="s">
        <v>329</v>
      </c>
      <c r="C4" s="2"/>
      <c r="D4" s="2"/>
      <c r="E4" s="2"/>
      <c r="F4" s="2"/>
    </row>
    <row r="5" spans="2:5" ht="13.5" thickTop="1">
      <c r="B5" s="6" t="s">
        <v>59</v>
      </c>
      <c r="C5" s="2"/>
      <c r="D5" s="2"/>
      <c r="E5" s="7" t="s">
        <v>4</v>
      </c>
    </row>
    <row r="6" spans="2:5" ht="8.25" customHeight="1" thickBot="1">
      <c r="B6" s="6"/>
      <c r="C6" s="2"/>
      <c r="D6" s="2"/>
      <c r="E6" s="8"/>
    </row>
    <row r="7" spans="1:6" ht="13.5" thickTop="1">
      <c r="A7" s="9" t="s">
        <v>0</v>
      </c>
      <c r="B7" s="10" t="s">
        <v>1</v>
      </c>
      <c r="C7" s="10" t="s">
        <v>60</v>
      </c>
      <c r="D7" s="10" t="s">
        <v>61</v>
      </c>
      <c r="E7" s="11" t="s">
        <v>62</v>
      </c>
      <c r="F7" s="12" t="s">
        <v>63</v>
      </c>
    </row>
    <row r="8" spans="1:6" ht="12.75">
      <c r="A8" s="13" t="s">
        <v>12</v>
      </c>
      <c r="B8" s="14"/>
      <c r="C8" s="11" t="s">
        <v>64</v>
      </c>
      <c r="D8" s="11" t="s">
        <v>330</v>
      </c>
      <c r="E8" s="11" t="s">
        <v>65</v>
      </c>
      <c r="F8" s="15" t="s">
        <v>66</v>
      </c>
    </row>
    <row r="9" spans="1:6" ht="12.75">
      <c r="A9" s="13" t="s">
        <v>13</v>
      </c>
      <c r="B9" s="14"/>
      <c r="C9" s="11" t="s">
        <v>2</v>
      </c>
      <c r="D9" s="11"/>
      <c r="E9" s="11"/>
      <c r="F9" s="15"/>
    </row>
    <row r="10" spans="1:6" ht="13.5" thickBot="1">
      <c r="A10" s="16" t="s">
        <v>14</v>
      </c>
      <c r="B10" s="17"/>
      <c r="C10" s="18" t="s">
        <v>54</v>
      </c>
      <c r="D10" s="18"/>
      <c r="E10" s="18"/>
      <c r="F10" s="19"/>
    </row>
    <row r="11" spans="1:6" ht="11.25" customHeight="1" thickBot="1" thickTop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2">
        <v>6</v>
      </c>
    </row>
    <row r="12" spans="1:6" ht="13.5" thickTop="1">
      <c r="A12" s="23" t="s">
        <v>9</v>
      </c>
      <c r="B12" s="24" t="s">
        <v>10</v>
      </c>
      <c r="C12" s="25">
        <v>1724947</v>
      </c>
      <c r="D12" s="25">
        <v>1692195.46</v>
      </c>
      <c r="E12" s="25"/>
      <c r="F12" s="26">
        <f aca="true" t="shared" si="0" ref="F12:F20">D12/C12*100</f>
        <v>98.10130166318153</v>
      </c>
    </row>
    <row r="13" spans="1:6" ht="12.75">
      <c r="A13" s="27" t="s">
        <v>37</v>
      </c>
      <c r="B13" s="28" t="s">
        <v>332</v>
      </c>
      <c r="C13" s="29">
        <v>1635050</v>
      </c>
      <c r="D13" s="29">
        <v>1612499.54</v>
      </c>
      <c r="E13" s="30"/>
      <c r="F13" s="31">
        <f t="shared" si="0"/>
        <v>98.6208091495673</v>
      </c>
    </row>
    <row r="14" spans="1:6" ht="24">
      <c r="A14" s="293" t="s">
        <v>67</v>
      </c>
      <c r="B14" s="462" t="s">
        <v>153</v>
      </c>
      <c r="C14" s="289">
        <v>1635050</v>
      </c>
      <c r="D14" s="289">
        <v>1612499.54</v>
      </c>
      <c r="E14" s="463"/>
      <c r="F14" s="453">
        <f t="shared" si="0"/>
        <v>98.6208091495673</v>
      </c>
    </row>
    <row r="15" spans="1:6" ht="12.75">
      <c r="A15" s="27" t="s">
        <v>68</v>
      </c>
      <c r="B15" s="28" t="s">
        <v>69</v>
      </c>
      <c r="C15" s="37">
        <v>9000</v>
      </c>
      <c r="D15" s="37">
        <v>8154.1</v>
      </c>
      <c r="E15" s="38"/>
      <c r="F15" s="31">
        <f t="shared" si="0"/>
        <v>90.60111111111111</v>
      </c>
    </row>
    <row r="16" spans="1:6" ht="36">
      <c r="A16" s="450" t="s">
        <v>70</v>
      </c>
      <c r="B16" s="449" t="s">
        <v>295</v>
      </c>
      <c r="C16" s="451">
        <v>9000</v>
      </c>
      <c r="D16" s="451">
        <v>8154.1</v>
      </c>
      <c r="E16" s="452"/>
      <c r="F16" s="453">
        <f t="shared" si="0"/>
        <v>90.60111111111111</v>
      </c>
    </row>
    <row r="17" spans="1:6" ht="12.75">
      <c r="A17" s="27" t="s">
        <v>11</v>
      </c>
      <c r="B17" s="28" t="s">
        <v>3</v>
      </c>
      <c r="C17" s="37">
        <v>80897</v>
      </c>
      <c r="D17" s="37">
        <v>71541.82</v>
      </c>
      <c r="E17" s="37"/>
      <c r="F17" s="42">
        <f t="shared" si="0"/>
        <v>88.43568982780575</v>
      </c>
    </row>
    <row r="18" spans="1:6" ht="12.75">
      <c r="A18" s="43" t="s">
        <v>71</v>
      </c>
      <c r="B18" s="44" t="s">
        <v>72</v>
      </c>
      <c r="C18" s="45">
        <v>500</v>
      </c>
      <c r="D18" s="46">
        <v>448.08</v>
      </c>
      <c r="E18" s="47"/>
      <c r="F18" s="48">
        <f t="shared" si="0"/>
        <v>89.616</v>
      </c>
    </row>
    <row r="19" spans="1:6" ht="12.75">
      <c r="A19" s="49" t="s">
        <v>73</v>
      </c>
      <c r="B19" s="50" t="s">
        <v>102</v>
      </c>
      <c r="C19" s="51">
        <v>2084.92</v>
      </c>
      <c r="D19" s="52">
        <v>1394</v>
      </c>
      <c r="E19" s="53"/>
      <c r="F19" s="54">
        <f t="shared" si="0"/>
        <v>66.86107860253631</v>
      </c>
    </row>
    <row r="20" spans="1:6" ht="13.5" thickBot="1">
      <c r="A20" s="55" t="s">
        <v>93</v>
      </c>
      <c r="B20" s="56" t="s">
        <v>94</v>
      </c>
      <c r="C20" s="57">
        <v>78312.08</v>
      </c>
      <c r="D20" s="58">
        <v>69699.74</v>
      </c>
      <c r="E20" s="59"/>
      <c r="F20" s="60">
        <f t="shared" si="0"/>
        <v>89.00253958265442</v>
      </c>
    </row>
    <row r="21" spans="1:6" ht="12.75">
      <c r="A21" s="61" t="s">
        <v>74</v>
      </c>
      <c r="B21" s="62" t="s">
        <v>75</v>
      </c>
      <c r="C21" s="63">
        <v>26000</v>
      </c>
      <c r="D21" s="63">
        <v>20946.27</v>
      </c>
      <c r="E21" s="63"/>
      <c r="F21" s="64">
        <f>D21/C21*100</f>
        <v>80.56257692307692</v>
      </c>
    </row>
    <row r="22" spans="1:6" ht="12.75">
      <c r="A22" s="65"/>
      <c r="B22" s="66" t="s">
        <v>76</v>
      </c>
      <c r="C22" s="67"/>
      <c r="D22" s="67"/>
      <c r="E22" s="67"/>
      <c r="F22" s="68"/>
    </row>
    <row r="23" spans="1:6" ht="11.25" customHeight="1">
      <c r="A23" s="65"/>
      <c r="B23" s="66" t="s">
        <v>77</v>
      </c>
      <c r="C23" s="67"/>
      <c r="D23" s="67"/>
      <c r="E23" s="67"/>
      <c r="F23" s="69"/>
    </row>
    <row r="24" spans="1:6" ht="12.75">
      <c r="A24" s="27" t="s">
        <v>78</v>
      </c>
      <c r="B24" s="28" t="s">
        <v>79</v>
      </c>
      <c r="C24" s="37">
        <v>26000</v>
      </c>
      <c r="D24" s="37">
        <v>20946.27</v>
      </c>
      <c r="E24" s="37"/>
      <c r="F24" s="31">
        <f aca="true" t="shared" si="1" ref="F24:F29">D24/C24*100</f>
        <v>80.56257692307692</v>
      </c>
    </row>
    <row r="25" spans="1:6" ht="12.75">
      <c r="A25" s="43" t="s">
        <v>80</v>
      </c>
      <c r="B25" s="44" t="s">
        <v>81</v>
      </c>
      <c r="C25" s="45">
        <v>25000</v>
      </c>
      <c r="D25" s="45">
        <v>20946.27</v>
      </c>
      <c r="E25" s="47"/>
      <c r="F25" s="70">
        <f t="shared" si="1"/>
        <v>83.78508</v>
      </c>
    </row>
    <row r="26" spans="1:6" ht="13.5" thickBot="1">
      <c r="A26" s="71" t="s">
        <v>82</v>
      </c>
      <c r="B26" s="72" t="s">
        <v>83</v>
      </c>
      <c r="C26" s="73">
        <v>1000</v>
      </c>
      <c r="D26" s="73">
        <v>0</v>
      </c>
      <c r="E26" s="74"/>
      <c r="F26" s="75">
        <f t="shared" si="1"/>
        <v>0</v>
      </c>
    </row>
    <row r="27" spans="1:6" ht="12.75">
      <c r="A27" s="76" t="s">
        <v>84</v>
      </c>
      <c r="B27" s="77" t="s">
        <v>85</v>
      </c>
      <c r="C27" s="78">
        <v>48000</v>
      </c>
      <c r="D27" s="78">
        <v>42430.32</v>
      </c>
      <c r="E27" s="78"/>
      <c r="F27" s="79">
        <f t="shared" si="1"/>
        <v>88.3965</v>
      </c>
    </row>
    <row r="28" spans="1:6" ht="12.75">
      <c r="A28" s="27" t="s">
        <v>40</v>
      </c>
      <c r="B28" s="28" t="s">
        <v>3</v>
      </c>
      <c r="C28" s="37">
        <v>48000</v>
      </c>
      <c r="D28" s="37">
        <v>42430.32</v>
      </c>
      <c r="E28" s="37"/>
      <c r="F28" s="31">
        <f t="shared" si="1"/>
        <v>88.3965</v>
      </c>
    </row>
    <row r="29" spans="1:6" ht="12.75">
      <c r="A29" s="80" t="s">
        <v>86</v>
      </c>
      <c r="B29" s="81" t="s">
        <v>296</v>
      </c>
      <c r="C29" s="82">
        <v>34500</v>
      </c>
      <c r="D29" s="82">
        <v>32676.37</v>
      </c>
      <c r="E29" s="83"/>
      <c r="F29" s="48">
        <f t="shared" si="1"/>
        <v>94.71411594202898</v>
      </c>
    </row>
    <row r="30" spans="1:6" ht="12.75">
      <c r="A30" s="84" t="s">
        <v>71</v>
      </c>
      <c r="B30" s="85" t="s">
        <v>72</v>
      </c>
      <c r="C30" s="86">
        <v>2000</v>
      </c>
      <c r="D30" s="86">
        <v>1304.4</v>
      </c>
      <c r="E30" s="87"/>
      <c r="F30" s="48">
        <f aca="true" t="shared" si="2" ref="F30:F48">D30/C30*100</f>
        <v>65.22</v>
      </c>
    </row>
    <row r="31" spans="1:6" ht="12.75">
      <c r="A31" s="88" t="s">
        <v>80</v>
      </c>
      <c r="B31" s="89" t="s">
        <v>81</v>
      </c>
      <c r="C31" s="90">
        <v>500</v>
      </c>
      <c r="D31" s="90">
        <v>482.45</v>
      </c>
      <c r="E31" s="91"/>
      <c r="F31" s="48">
        <f t="shared" si="2"/>
        <v>96.49</v>
      </c>
    </row>
    <row r="32" spans="1:6" ht="13.5" thickBot="1">
      <c r="A32" s="84" t="s">
        <v>73</v>
      </c>
      <c r="B32" s="85" t="s">
        <v>102</v>
      </c>
      <c r="C32" s="86">
        <v>11000</v>
      </c>
      <c r="D32" s="86">
        <v>7967.1</v>
      </c>
      <c r="E32" s="87"/>
      <c r="F32" s="48">
        <f t="shared" si="2"/>
        <v>72.42818181818183</v>
      </c>
    </row>
    <row r="33" spans="1:6" ht="12.75">
      <c r="A33" s="76" t="s">
        <v>15</v>
      </c>
      <c r="B33" s="77" t="s">
        <v>16</v>
      </c>
      <c r="C33" s="78">
        <v>2637819</v>
      </c>
      <c r="D33" s="78">
        <v>2560242.67</v>
      </c>
      <c r="E33" s="78"/>
      <c r="F33" s="79">
        <f t="shared" si="2"/>
        <v>97.05907304481467</v>
      </c>
    </row>
    <row r="34" spans="1:6" ht="12.75">
      <c r="A34" s="27" t="s">
        <v>17</v>
      </c>
      <c r="B34" s="28" t="s">
        <v>7</v>
      </c>
      <c r="C34" s="37">
        <v>35899</v>
      </c>
      <c r="D34" s="37">
        <v>35899</v>
      </c>
      <c r="E34" s="37"/>
      <c r="F34" s="31">
        <f t="shared" si="2"/>
        <v>100</v>
      </c>
    </row>
    <row r="35" spans="1:6" ht="12.75">
      <c r="A35" s="84" t="s">
        <v>82</v>
      </c>
      <c r="B35" s="85" t="s">
        <v>83</v>
      </c>
      <c r="C35" s="86">
        <v>19939.4</v>
      </c>
      <c r="D35" s="86">
        <v>19939.4</v>
      </c>
      <c r="E35" s="87"/>
      <c r="F35" s="48">
        <f t="shared" si="2"/>
        <v>100</v>
      </c>
    </row>
    <row r="36" spans="1:6" ht="12.75">
      <c r="A36" s="92" t="s">
        <v>73</v>
      </c>
      <c r="B36" s="93" t="s">
        <v>102</v>
      </c>
      <c r="C36" s="94">
        <v>15959.6</v>
      </c>
      <c r="D36" s="94">
        <v>15959.6</v>
      </c>
      <c r="E36" s="95"/>
      <c r="F36" s="96">
        <f t="shared" si="2"/>
        <v>100</v>
      </c>
    </row>
    <row r="37" spans="1:6" ht="12.75">
      <c r="A37" s="27" t="s">
        <v>18</v>
      </c>
      <c r="B37" s="28" t="s">
        <v>19</v>
      </c>
      <c r="C37" s="37">
        <v>2601920</v>
      </c>
      <c r="D37" s="37">
        <v>2524343.67</v>
      </c>
      <c r="E37" s="37"/>
      <c r="F37" s="31">
        <f t="shared" si="2"/>
        <v>97.01849672549501</v>
      </c>
    </row>
    <row r="38" spans="1:6" ht="12.75">
      <c r="A38" s="43" t="s">
        <v>89</v>
      </c>
      <c r="B38" s="44" t="s">
        <v>90</v>
      </c>
      <c r="C38" s="45">
        <v>1500</v>
      </c>
      <c r="D38" s="45">
        <v>1500</v>
      </c>
      <c r="E38" s="97"/>
      <c r="F38" s="70">
        <f t="shared" si="2"/>
        <v>100</v>
      </c>
    </row>
    <row r="39" spans="1:6" ht="12.75">
      <c r="A39" s="84" t="s">
        <v>71</v>
      </c>
      <c r="B39" s="85" t="s">
        <v>72</v>
      </c>
      <c r="C39" s="86">
        <v>6384.18</v>
      </c>
      <c r="D39" s="86">
        <v>6384.18</v>
      </c>
      <c r="E39" s="87"/>
      <c r="F39" s="98">
        <f t="shared" si="2"/>
        <v>100</v>
      </c>
    </row>
    <row r="40" spans="1:6" ht="12.75">
      <c r="A40" s="84" t="s">
        <v>82</v>
      </c>
      <c r="B40" s="85" t="s">
        <v>83</v>
      </c>
      <c r="C40" s="86">
        <v>608126.73</v>
      </c>
      <c r="D40" s="86">
        <v>605767.01</v>
      </c>
      <c r="E40" s="87"/>
      <c r="F40" s="98">
        <f t="shared" si="2"/>
        <v>99.61196903809835</v>
      </c>
    </row>
    <row r="41" spans="1:6" ht="12.75">
      <c r="A41" s="84" t="s">
        <v>73</v>
      </c>
      <c r="B41" s="85" t="s">
        <v>102</v>
      </c>
      <c r="C41" s="86">
        <v>404323.09</v>
      </c>
      <c r="D41" s="86">
        <v>382495.54</v>
      </c>
      <c r="E41" s="87"/>
      <c r="F41" s="98">
        <f t="shared" si="2"/>
        <v>94.60145845244702</v>
      </c>
    </row>
    <row r="42" spans="1:6" ht="12.75">
      <c r="A42" s="84" t="s">
        <v>93</v>
      </c>
      <c r="B42" s="85" t="s">
        <v>94</v>
      </c>
      <c r="C42" s="86">
        <v>6766</v>
      </c>
      <c r="D42" s="86">
        <v>6765.47</v>
      </c>
      <c r="E42" s="87"/>
      <c r="F42" s="98">
        <f t="shared" si="2"/>
        <v>99.99216671593261</v>
      </c>
    </row>
    <row r="43" spans="1:6" ht="24">
      <c r="A43" s="126" t="s">
        <v>67</v>
      </c>
      <c r="B43" s="464" t="s">
        <v>153</v>
      </c>
      <c r="C43" s="154">
        <v>1567020</v>
      </c>
      <c r="D43" s="154">
        <v>1513656.41</v>
      </c>
      <c r="E43" s="465"/>
      <c r="F43" s="191">
        <f t="shared" si="2"/>
        <v>96.59458143482533</v>
      </c>
    </row>
    <row r="44" spans="1:6" ht="24.75" thickBot="1">
      <c r="A44" s="231" t="s">
        <v>92</v>
      </c>
      <c r="B44" s="232" t="s">
        <v>140</v>
      </c>
      <c r="C44" s="234">
        <v>7800</v>
      </c>
      <c r="D44" s="234">
        <v>7775.06</v>
      </c>
      <c r="E44" s="466"/>
      <c r="F44" s="235">
        <f t="shared" si="2"/>
        <v>99.68025641025642</v>
      </c>
    </row>
    <row r="45" spans="1:6" ht="12.75">
      <c r="A45" s="76" t="s">
        <v>20</v>
      </c>
      <c r="B45" s="77" t="s">
        <v>95</v>
      </c>
      <c r="C45" s="78">
        <v>2427334</v>
      </c>
      <c r="D45" s="78">
        <v>2396532.09</v>
      </c>
      <c r="E45" s="78"/>
      <c r="F45" s="79">
        <f t="shared" si="2"/>
        <v>98.73103948611933</v>
      </c>
    </row>
    <row r="46" spans="1:6" ht="12.75">
      <c r="A46" s="27" t="s">
        <v>21</v>
      </c>
      <c r="B46" s="28" t="s">
        <v>22</v>
      </c>
      <c r="C46" s="37">
        <v>740000</v>
      </c>
      <c r="D46" s="37">
        <v>739816</v>
      </c>
      <c r="E46" s="37"/>
      <c r="F46" s="99">
        <f t="shared" si="2"/>
        <v>99.97513513513513</v>
      </c>
    </row>
    <row r="47" spans="1:6" ht="24">
      <c r="A47" s="468" t="s">
        <v>92</v>
      </c>
      <c r="B47" s="467" t="s">
        <v>140</v>
      </c>
      <c r="C47" s="469">
        <v>740000</v>
      </c>
      <c r="D47" s="469">
        <v>739816</v>
      </c>
      <c r="E47" s="470"/>
      <c r="F47" s="453">
        <f t="shared" si="2"/>
        <v>99.97513513513513</v>
      </c>
    </row>
    <row r="48" spans="1:6" ht="12.75">
      <c r="A48" s="27" t="s">
        <v>23</v>
      </c>
      <c r="B48" s="28" t="s">
        <v>3</v>
      </c>
      <c r="C48" s="37">
        <v>1687334</v>
      </c>
      <c r="D48" s="37">
        <v>1656716.09</v>
      </c>
      <c r="E48" s="37"/>
      <c r="F48" s="31">
        <f t="shared" si="2"/>
        <v>98.18542683309884</v>
      </c>
    </row>
    <row r="49" spans="1:6" ht="12.75">
      <c r="A49" s="84" t="s">
        <v>89</v>
      </c>
      <c r="B49" s="85" t="s">
        <v>90</v>
      </c>
      <c r="C49" s="86">
        <v>3250</v>
      </c>
      <c r="D49" s="86">
        <v>2990</v>
      </c>
      <c r="E49" s="87"/>
      <c r="F49" s="98">
        <f>D49/C49*100</f>
        <v>92</v>
      </c>
    </row>
    <row r="50" spans="1:6" ht="12.75">
      <c r="A50" s="84" t="s">
        <v>71</v>
      </c>
      <c r="B50" s="85" t="s">
        <v>72</v>
      </c>
      <c r="C50" s="86">
        <v>28562</v>
      </c>
      <c r="D50" s="86">
        <v>20777.61</v>
      </c>
      <c r="E50" s="87"/>
      <c r="F50" s="98">
        <f>D50/C50*100</f>
        <v>72.74564106155032</v>
      </c>
    </row>
    <row r="51" spans="1:6" ht="13.5" thickBot="1">
      <c r="A51" s="100" t="s">
        <v>80</v>
      </c>
      <c r="B51" s="101" t="s">
        <v>81</v>
      </c>
      <c r="C51" s="102">
        <v>27500</v>
      </c>
      <c r="D51" s="102">
        <v>16915.73</v>
      </c>
      <c r="E51" s="501"/>
      <c r="F51" s="103">
        <f>D51/C51*100</f>
        <v>61.511745454545455</v>
      </c>
    </row>
    <row r="52" spans="1:6" ht="13.5" thickTop="1">
      <c r="A52" s="104"/>
      <c r="B52" s="105"/>
      <c r="C52" s="106"/>
      <c r="D52" s="106"/>
      <c r="E52" s="106"/>
      <c r="F52" s="107"/>
    </row>
    <row r="53" spans="1:6" ht="13.5" thickBot="1">
      <c r="A53" s="279"/>
      <c r="B53" s="201"/>
      <c r="C53" s="280"/>
      <c r="D53" s="280"/>
      <c r="E53" s="280"/>
      <c r="F53" s="203"/>
    </row>
    <row r="54" spans="1:6" ht="14.25" thickBot="1" thickTop="1">
      <c r="A54" s="430" t="s">
        <v>53</v>
      </c>
      <c r="B54" s="431">
        <v>2</v>
      </c>
      <c r="C54" s="431">
        <v>3</v>
      </c>
      <c r="D54" s="431">
        <v>4</v>
      </c>
      <c r="E54" s="502">
        <v>5</v>
      </c>
      <c r="F54" s="432">
        <v>6</v>
      </c>
    </row>
    <row r="55" spans="1:6" ht="12.75">
      <c r="A55" s="32" t="s">
        <v>82</v>
      </c>
      <c r="B55" s="33" t="s">
        <v>83</v>
      </c>
      <c r="C55" s="34">
        <v>78724</v>
      </c>
      <c r="D55" s="34">
        <v>77759.83</v>
      </c>
      <c r="E55" s="35"/>
      <c r="F55" s="48">
        <f>D55/C55*100</f>
        <v>98.77525278187083</v>
      </c>
    </row>
    <row r="56" spans="1:6" ht="12.75">
      <c r="A56" s="108" t="s">
        <v>73</v>
      </c>
      <c r="B56" s="109" t="s">
        <v>102</v>
      </c>
      <c r="C56" s="110">
        <v>94538</v>
      </c>
      <c r="D56" s="110">
        <v>92991.23</v>
      </c>
      <c r="E56" s="111"/>
      <c r="F56" s="112">
        <f>D56/C56*100</f>
        <v>98.36386426622099</v>
      </c>
    </row>
    <row r="57" spans="1:6" ht="12.75">
      <c r="A57" s="115" t="s">
        <v>93</v>
      </c>
      <c r="B57" s="116" t="s">
        <v>99</v>
      </c>
      <c r="C57" s="117">
        <v>6000</v>
      </c>
      <c r="D57" s="117">
        <v>5249.31</v>
      </c>
      <c r="E57" s="118"/>
      <c r="F57" s="112">
        <f aca="true" t="shared" si="3" ref="F57:F64">D57/C57*100</f>
        <v>87.4885</v>
      </c>
    </row>
    <row r="58" spans="1:6" ht="24.75" thickBot="1">
      <c r="A58" s="309" t="s">
        <v>67</v>
      </c>
      <c r="B58" s="503" t="s">
        <v>153</v>
      </c>
      <c r="C58" s="416">
        <v>1448760</v>
      </c>
      <c r="D58" s="416">
        <v>1440032.38</v>
      </c>
      <c r="E58" s="504"/>
      <c r="F58" s="505">
        <f t="shared" si="3"/>
        <v>99.3975799994478</v>
      </c>
    </row>
    <row r="59" spans="1:6" ht="12.75">
      <c r="A59" s="76" t="s">
        <v>38</v>
      </c>
      <c r="B59" s="77" t="s">
        <v>39</v>
      </c>
      <c r="C59" s="78">
        <v>176790</v>
      </c>
      <c r="D59" s="78">
        <v>166393.27</v>
      </c>
      <c r="E59" s="78"/>
      <c r="F59" s="79">
        <f t="shared" si="3"/>
        <v>94.1191639798631</v>
      </c>
    </row>
    <row r="60" spans="1:6" ht="12.75">
      <c r="A60" s="27" t="s">
        <v>100</v>
      </c>
      <c r="B60" s="28" t="s">
        <v>49</v>
      </c>
      <c r="C60" s="37">
        <v>174790</v>
      </c>
      <c r="D60" s="37">
        <v>164446.39</v>
      </c>
      <c r="E60" s="37"/>
      <c r="F60" s="42">
        <f t="shared" si="3"/>
        <v>94.08226443160365</v>
      </c>
    </row>
    <row r="61" spans="1:6" ht="12.75">
      <c r="A61" s="43" t="s">
        <v>87</v>
      </c>
      <c r="B61" s="44" t="s">
        <v>88</v>
      </c>
      <c r="C61" s="45">
        <v>400</v>
      </c>
      <c r="D61" s="45">
        <v>342</v>
      </c>
      <c r="E61" s="47"/>
      <c r="F61" s="48">
        <f t="shared" si="3"/>
        <v>85.5</v>
      </c>
    </row>
    <row r="62" spans="1:6" ht="12.75">
      <c r="A62" s="32" t="s">
        <v>96</v>
      </c>
      <c r="B62" s="33" t="s">
        <v>101</v>
      </c>
      <c r="C62" s="34">
        <v>70</v>
      </c>
      <c r="D62" s="34">
        <v>49</v>
      </c>
      <c r="E62" s="35"/>
      <c r="F62" s="48">
        <f t="shared" si="3"/>
        <v>70</v>
      </c>
    </row>
    <row r="63" spans="1:6" ht="12.75">
      <c r="A63" s="80" t="s">
        <v>89</v>
      </c>
      <c r="B63" s="81" t="s">
        <v>90</v>
      </c>
      <c r="C63" s="82">
        <v>19520</v>
      </c>
      <c r="D63" s="82">
        <v>19400</v>
      </c>
      <c r="E63" s="83"/>
      <c r="F63" s="48">
        <f t="shared" si="3"/>
        <v>99.38524590163934</v>
      </c>
    </row>
    <row r="64" spans="1:6" ht="12.75">
      <c r="A64" s="84" t="s">
        <v>73</v>
      </c>
      <c r="B64" s="85" t="s">
        <v>102</v>
      </c>
      <c r="C64" s="86">
        <v>154800</v>
      </c>
      <c r="D64" s="86">
        <v>144655.39</v>
      </c>
      <c r="E64" s="87"/>
      <c r="F64" s="98">
        <f t="shared" si="3"/>
        <v>93.44663436692507</v>
      </c>
    </row>
    <row r="65" spans="1:6" ht="12.75">
      <c r="A65" s="121" t="s">
        <v>105</v>
      </c>
      <c r="B65" s="122" t="s">
        <v>106</v>
      </c>
      <c r="C65" s="123">
        <v>2000</v>
      </c>
      <c r="D65" s="123">
        <v>1946.88</v>
      </c>
      <c r="E65" s="123"/>
      <c r="F65" s="99">
        <f aca="true" t="shared" si="4" ref="F65:F88">D65/C65*100</f>
        <v>97.34400000000001</v>
      </c>
    </row>
    <row r="66" spans="1:6" ht="12" customHeight="1" thickBot="1">
      <c r="A66" s="32" t="s">
        <v>71</v>
      </c>
      <c r="B66" s="33" t="s">
        <v>72</v>
      </c>
      <c r="C66" s="34">
        <v>2000</v>
      </c>
      <c r="D66" s="34">
        <v>1946.88</v>
      </c>
      <c r="E66" s="34"/>
      <c r="F66" s="48">
        <f t="shared" si="4"/>
        <v>97.34400000000001</v>
      </c>
    </row>
    <row r="67" spans="1:6" ht="12.75">
      <c r="A67" s="76" t="s">
        <v>24</v>
      </c>
      <c r="B67" s="77" t="s">
        <v>107</v>
      </c>
      <c r="C67" s="78">
        <v>3205178.8</v>
      </c>
      <c r="D67" s="78">
        <v>3022025.19</v>
      </c>
      <c r="E67" s="78"/>
      <c r="F67" s="79">
        <f t="shared" si="4"/>
        <v>94.28569757169242</v>
      </c>
    </row>
    <row r="68" spans="1:6" ht="12.75">
      <c r="A68" s="27" t="s">
        <v>108</v>
      </c>
      <c r="B68" s="28" t="s">
        <v>5</v>
      </c>
      <c r="C68" s="37">
        <v>351761.3</v>
      </c>
      <c r="D68" s="37">
        <v>324945.74</v>
      </c>
      <c r="E68" s="37"/>
      <c r="F68" s="31">
        <f t="shared" si="4"/>
        <v>92.37677368147092</v>
      </c>
    </row>
    <row r="69" spans="1:6" ht="22.5" customHeight="1">
      <c r="A69" s="455" t="s">
        <v>109</v>
      </c>
      <c r="B69" s="454" t="s">
        <v>110</v>
      </c>
      <c r="C69" s="456">
        <v>1000</v>
      </c>
      <c r="D69" s="456">
        <v>674.49</v>
      </c>
      <c r="E69" s="457"/>
      <c r="F69" s="458">
        <f t="shared" si="4"/>
        <v>67.449</v>
      </c>
    </row>
    <row r="70" spans="1:6" ht="11.25" customHeight="1">
      <c r="A70" s="84" t="s">
        <v>111</v>
      </c>
      <c r="B70" s="85" t="s">
        <v>112</v>
      </c>
      <c r="C70" s="86">
        <v>237156</v>
      </c>
      <c r="D70" s="86">
        <v>226083.68</v>
      </c>
      <c r="E70" s="86"/>
      <c r="F70" s="98">
        <f t="shared" si="4"/>
        <v>95.33120814990977</v>
      </c>
    </row>
    <row r="71" spans="1:6" ht="12.75">
      <c r="A71" s="84" t="s">
        <v>113</v>
      </c>
      <c r="B71" s="85" t="s">
        <v>114</v>
      </c>
      <c r="C71" s="86">
        <v>17000</v>
      </c>
      <c r="D71" s="86">
        <v>16375.04</v>
      </c>
      <c r="E71" s="86"/>
      <c r="F71" s="98">
        <f t="shared" si="4"/>
        <v>96.32376470588235</v>
      </c>
    </row>
    <row r="72" spans="1:6" ht="11.25" customHeight="1">
      <c r="A72" s="84" t="s">
        <v>87</v>
      </c>
      <c r="B72" s="85" t="s">
        <v>88</v>
      </c>
      <c r="C72" s="86">
        <v>43900.28</v>
      </c>
      <c r="D72" s="86">
        <v>37062.26</v>
      </c>
      <c r="E72" s="86"/>
      <c r="F72" s="98">
        <f t="shared" si="4"/>
        <v>84.42374399434355</v>
      </c>
    </row>
    <row r="73" spans="1:6" ht="12.75">
      <c r="A73" s="84" t="s">
        <v>96</v>
      </c>
      <c r="B73" s="85" t="s">
        <v>101</v>
      </c>
      <c r="C73" s="86">
        <v>6215.02</v>
      </c>
      <c r="D73" s="86">
        <v>5226.53</v>
      </c>
      <c r="E73" s="86"/>
      <c r="F73" s="98">
        <f t="shared" si="4"/>
        <v>84.09514370026162</v>
      </c>
    </row>
    <row r="74" spans="1:6" ht="12.75">
      <c r="A74" s="84" t="s">
        <v>89</v>
      </c>
      <c r="B74" s="85" t="s">
        <v>90</v>
      </c>
      <c r="C74" s="86">
        <v>4800</v>
      </c>
      <c r="D74" s="86">
        <v>3600</v>
      </c>
      <c r="E74" s="86"/>
      <c r="F74" s="98">
        <f t="shared" si="4"/>
        <v>75</v>
      </c>
    </row>
    <row r="75" spans="1:7" ht="12.75">
      <c r="A75" s="84" t="s">
        <v>71</v>
      </c>
      <c r="B75" s="85" t="s">
        <v>72</v>
      </c>
      <c r="C75" s="86">
        <v>9600</v>
      </c>
      <c r="D75" s="86">
        <v>7055.19</v>
      </c>
      <c r="E75" s="86"/>
      <c r="F75" s="98">
        <f t="shared" si="4"/>
        <v>73.4915625</v>
      </c>
      <c r="G75" s="124"/>
    </row>
    <row r="76" spans="1:7" ht="12.75">
      <c r="A76" s="84" t="s">
        <v>115</v>
      </c>
      <c r="B76" s="85" t="s">
        <v>116</v>
      </c>
      <c r="C76" s="86">
        <v>500</v>
      </c>
      <c r="D76" s="86">
        <v>0</v>
      </c>
      <c r="E76" s="86"/>
      <c r="F76" s="98">
        <f t="shared" si="4"/>
        <v>0</v>
      </c>
      <c r="G76" s="125"/>
    </row>
    <row r="77" spans="1:7" ht="12.75">
      <c r="A77" s="84" t="s">
        <v>73</v>
      </c>
      <c r="B77" s="85" t="s">
        <v>102</v>
      </c>
      <c r="C77" s="86">
        <v>12000</v>
      </c>
      <c r="D77" s="86">
        <v>11669.17</v>
      </c>
      <c r="E77" s="86"/>
      <c r="F77" s="98">
        <f t="shared" si="4"/>
        <v>97.24308333333333</v>
      </c>
      <c r="G77" s="124"/>
    </row>
    <row r="78" spans="1:7" ht="12.75">
      <c r="A78" s="84" t="s">
        <v>117</v>
      </c>
      <c r="B78" s="85" t="s">
        <v>118</v>
      </c>
      <c r="C78" s="86">
        <v>1200</v>
      </c>
      <c r="D78" s="86">
        <v>885.63</v>
      </c>
      <c r="E78" s="86"/>
      <c r="F78" s="98">
        <f t="shared" si="4"/>
        <v>73.80250000000001</v>
      </c>
      <c r="G78" s="124"/>
    </row>
    <row r="79" spans="1:7" ht="33" customHeight="1">
      <c r="A79" s="126" t="s">
        <v>120</v>
      </c>
      <c r="B79" s="127" t="s">
        <v>121</v>
      </c>
      <c r="C79" s="128">
        <v>2000</v>
      </c>
      <c r="D79" s="128">
        <v>2000</v>
      </c>
      <c r="E79" s="129"/>
      <c r="F79" s="130">
        <f t="shared" si="4"/>
        <v>100</v>
      </c>
      <c r="G79" s="124"/>
    </row>
    <row r="80" spans="1:7" ht="12.75">
      <c r="A80" s="84" t="s">
        <v>103</v>
      </c>
      <c r="B80" s="85" t="s">
        <v>104</v>
      </c>
      <c r="C80" s="86">
        <v>3490</v>
      </c>
      <c r="D80" s="86">
        <v>3428.75</v>
      </c>
      <c r="E80" s="86"/>
      <c r="F80" s="98">
        <f t="shared" si="4"/>
        <v>98.24498567335243</v>
      </c>
      <c r="G80" s="124"/>
    </row>
    <row r="81" spans="1:7" ht="12.75">
      <c r="A81" s="84" t="s">
        <v>122</v>
      </c>
      <c r="B81" s="85" t="s">
        <v>123</v>
      </c>
      <c r="C81" s="86">
        <v>4023</v>
      </c>
      <c r="D81" s="86">
        <v>4023</v>
      </c>
      <c r="E81" s="86"/>
      <c r="F81" s="98">
        <f t="shared" si="4"/>
        <v>100</v>
      </c>
      <c r="G81" s="124"/>
    </row>
    <row r="82" spans="1:7" ht="22.5" customHeight="1">
      <c r="A82" s="126" t="s">
        <v>275</v>
      </c>
      <c r="B82" s="127" t="s">
        <v>276</v>
      </c>
      <c r="C82" s="128">
        <v>5000</v>
      </c>
      <c r="D82" s="128">
        <v>2985</v>
      </c>
      <c r="E82" s="129"/>
      <c r="F82" s="130">
        <f t="shared" si="4"/>
        <v>59.699999999999996</v>
      </c>
      <c r="G82" s="124"/>
    </row>
    <row r="83" spans="1:7" ht="35.25" customHeight="1">
      <c r="A83" s="126" t="s">
        <v>124</v>
      </c>
      <c r="B83" s="127" t="s">
        <v>125</v>
      </c>
      <c r="C83" s="128">
        <v>2000</v>
      </c>
      <c r="D83" s="128">
        <v>2000</v>
      </c>
      <c r="E83" s="129"/>
      <c r="F83" s="130">
        <f t="shared" si="4"/>
        <v>100</v>
      </c>
      <c r="G83" s="124"/>
    </row>
    <row r="84" spans="1:7" ht="23.25" customHeight="1">
      <c r="A84" s="131" t="s">
        <v>126</v>
      </c>
      <c r="B84" s="132" t="s">
        <v>127</v>
      </c>
      <c r="C84" s="133">
        <v>1877</v>
      </c>
      <c r="D84" s="133">
        <v>1877</v>
      </c>
      <c r="E84" s="134"/>
      <c r="F84" s="135">
        <f t="shared" si="4"/>
        <v>100</v>
      </c>
      <c r="G84" s="124"/>
    </row>
    <row r="85" spans="1:7" ht="12.75">
      <c r="A85" s="136" t="s">
        <v>128</v>
      </c>
      <c r="B85" s="122" t="s">
        <v>129</v>
      </c>
      <c r="C85" s="123">
        <v>206100</v>
      </c>
      <c r="D85" s="123">
        <v>157350.21</v>
      </c>
      <c r="E85" s="123"/>
      <c r="F85" s="137">
        <f t="shared" si="4"/>
        <v>76.34653566229986</v>
      </c>
      <c r="G85" s="124"/>
    </row>
    <row r="86" spans="1:7" ht="12.75">
      <c r="A86" s="43" t="s">
        <v>130</v>
      </c>
      <c r="B86" s="85" t="s">
        <v>291</v>
      </c>
      <c r="C86" s="138">
        <v>164000</v>
      </c>
      <c r="D86" s="138">
        <v>127713</v>
      </c>
      <c r="E86" s="138"/>
      <c r="F86" s="48">
        <f t="shared" si="4"/>
        <v>77.87378048780488</v>
      </c>
      <c r="G86" s="124"/>
    </row>
    <row r="87" spans="1:7" ht="12.75">
      <c r="A87" s="84" t="s">
        <v>71</v>
      </c>
      <c r="B87" s="85" t="s">
        <v>72</v>
      </c>
      <c r="C87" s="138">
        <v>9600</v>
      </c>
      <c r="D87" s="138">
        <v>6429.14</v>
      </c>
      <c r="E87" s="138"/>
      <c r="F87" s="48">
        <f t="shared" si="4"/>
        <v>66.97020833333333</v>
      </c>
      <c r="G87" s="124"/>
    </row>
    <row r="88" spans="1:7" ht="12.75">
      <c r="A88" s="84" t="s">
        <v>73</v>
      </c>
      <c r="B88" s="85" t="s">
        <v>102</v>
      </c>
      <c r="C88" s="138">
        <v>23000</v>
      </c>
      <c r="D88" s="138">
        <v>18369.77</v>
      </c>
      <c r="E88" s="138"/>
      <c r="F88" s="98">
        <f t="shared" si="4"/>
        <v>79.8685652173913</v>
      </c>
      <c r="G88" s="124"/>
    </row>
    <row r="89" spans="1:6" ht="12.75">
      <c r="A89" s="84" t="s">
        <v>103</v>
      </c>
      <c r="B89" s="85" t="s">
        <v>222</v>
      </c>
      <c r="C89" s="138">
        <v>500</v>
      </c>
      <c r="D89" s="138">
        <v>238.3</v>
      </c>
      <c r="E89" s="138"/>
      <c r="F89" s="98">
        <f>D89/C89*100</f>
        <v>47.660000000000004</v>
      </c>
    </row>
    <row r="90" spans="1:6" ht="33" customHeight="1">
      <c r="A90" s="126" t="s">
        <v>124</v>
      </c>
      <c r="B90" s="127" t="s">
        <v>125</v>
      </c>
      <c r="C90" s="128">
        <v>6000</v>
      </c>
      <c r="D90" s="128">
        <v>1600</v>
      </c>
      <c r="E90" s="143"/>
      <c r="F90" s="130">
        <f>D90/C90*100</f>
        <v>26.666666666666668</v>
      </c>
    </row>
    <row r="91" spans="1:6" ht="22.5" customHeight="1">
      <c r="A91" s="228" t="s">
        <v>126</v>
      </c>
      <c r="B91" s="229" t="s">
        <v>127</v>
      </c>
      <c r="C91" s="290">
        <v>3000</v>
      </c>
      <c r="D91" s="290">
        <v>3000</v>
      </c>
      <c r="E91" s="294"/>
      <c r="F91" s="428">
        <f>D91/C91*100</f>
        <v>100</v>
      </c>
    </row>
    <row r="92" spans="1:6" ht="12.75">
      <c r="A92" s="429" t="s">
        <v>132</v>
      </c>
      <c r="B92" s="28" t="s">
        <v>133</v>
      </c>
      <c r="C92" s="198">
        <v>2615452.09</v>
      </c>
      <c r="D92" s="198">
        <v>2511271.54</v>
      </c>
      <c r="E92" s="198"/>
      <c r="F92" s="31">
        <f aca="true" t="shared" si="5" ref="F92:F109">D92/C92*100</f>
        <v>96.01672879429422</v>
      </c>
    </row>
    <row r="93" spans="1:6" ht="21.75" customHeight="1">
      <c r="A93" s="459" t="s">
        <v>109</v>
      </c>
      <c r="B93" s="454" t="s">
        <v>134</v>
      </c>
      <c r="C93" s="234">
        <v>7100</v>
      </c>
      <c r="D93" s="234">
        <v>7046.16</v>
      </c>
      <c r="E93" s="234"/>
      <c r="F93" s="155">
        <f t="shared" si="5"/>
        <v>99.24169014084508</v>
      </c>
    </row>
    <row r="94" spans="1:6" ht="12.75">
      <c r="A94" s="80" t="s">
        <v>111</v>
      </c>
      <c r="B94" s="85" t="s">
        <v>112</v>
      </c>
      <c r="C94" s="138">
        <v>1550000</v>
      </c>
      <c r="D94" s="138">
        <v>1533825.44</v>
      </c>
      <c r="E94" s="138"/>
      <c r="F94" s="48">
        <f t="shared" si="5"/>
        <v>98.95647999999998</v>
      </c>
    </row>
    <row r="95" spans="1:6" ht="12" customHeight="1">
      <c r="A95" s="84" t="s">
        <v>113</v>
      </c>
      <c r="B95" s="85" t="s">
        <v>114</v>
      </c>
      <c r="C95" s="138">
        <v>97000</v>
      </c>
      <c r="D95" s="138">
        <v>96705.54</v>
      </c>
      <c r="E95" s="138"/>
      <c r="F95" s="48">
        <f t="shared" si="5"/>
        <v>99.69643298969072</v>
      </c>
    </row>
    <row r="96" spans="1:6" ht="12.75">
      <c r="A96" s="84" t="s">
        <v>87</v>
      </c>
      <c r="B96" s="85" t="s">
        <v>88</v>
      </c>
      <c r="C96" s="138">
        <v>276535</v>
      </c>
      <c r="D96" s="138">
        <v>243393.52</v>
      </c>
      <c r="E96" s="138"/>
      <c r="F96" s="48">
        <f t="shared" si="5"/>
        <v>88.01544831576473</v>
      </c>
    </row>
    <row r="97" spans="1:6" ht="12.75">
      <c r="A97" s="152">
        <v>4120</v>
      </c>
      <c r="B97" s="85" t="s">
        <v>101</v>
      </c>
      <c r="C97" s="138">
        <v>41282.5</v>
      </c>
      <c r="D97" s="138">
        <v>39795.65</v>
      </c>
      <c r="E97" s="138"/>
      <c r="F97" s="48">
        <f t="shared" si="5"/>
        <v>96.39835281293526</v>
      </c>
    </row>
    <row r="98" spans="1:6" ht="13.5" thickBot="1">
      <c r="A98" s="252">
        <v>4170</v>
      </c>
      <c r="B98" s="101" t="s">
        <v>90</v>
      </c>
      <c r="C98" s="253">
        <v>16800</v>
      </c>
      <c r="D98" s="253">
        <v>15234</v>
      </c>
      <c r="E98" s="253"/>
      <c r="F98" s="103">
        <f t="shared" si="5"/>
        <v>90.67857142857143</v>
      </c>
    </row>
    <row r="99" spans="1:6" ht="13.5" thickTop="1">
      <c r="A99" s="105"/>
      <c r="B99" s="105"/>
      <c r="C99" s="200"/>
      <c r="D99" s="200"/>
      <c r="E99" s="200"/>
      <c r="F99" s="107"/>
    </row>
    <row r="100" spans="1:6" ht="13.5" thickBot="1">
      <c r="A100" s="201"/>
      <c r="B100" s="201"/>
      <c r="C100" s="202"/>
      <c r="D100" s="202"/>
      <c r="E100" s="202"/>
      <c r="F100" s="203"/>
    </row>
    <row r="101" spans="1:6" ht="14.25" thickBot="1" thickTop="1">
      <c r="A101" s="430">
        <v>1</v>
      </c>
      <c r="B101" s="431">
        <v>2</v>
      </c>
      <c r="C101" s="431">
        <v>3</v>
      </c>
      <c r="D101" s="431">
        <v>4</v>
      </c>
      <c r="E101" s="431">
        <v>5</v>
      </c>
      <c r="F101" s="432">
        <v>6</v>
      </c>
    </row>
    <row r="102" spans="1:6" ht="12.75">
      <c r="A102" s="250">
        <v>4210</v>
      </c>
      <c r="B102" s="33" t="s">
        <v>72</v>
      </c>
      <c r="C102" s="251">
        <v>95600</v>
      </c>
      <c r="D102" s="251">
        <v>83000.26</v>
      </c>
      <c r="E102" s="251"/>
      <c r="F102" s="48">
        <f t="shared" si="5"/>
        <v>86.82035564853557</v>
      </c>
    </row>
    <row r="103" spans="1:6" ht="12.75">
      <c r="A103" s="152">
        <v>4260</v>
      </c>
      <c r="B103" s="85" t="s">
        <v>81</v>
      </c>
      <c r="C103" s="138">
        <v>53000</v>
      </c>
      <c r="D103" s="138">
        <v>46214.36</v>
      </c>
      <c r="E103" s="138"/>
      <c r="F103" s="48">
        <f t="shared" si="5"/>
        <v>87.19690566037735</v>
      </c>
    </row>
    <row r="104" spans="1:6" ht="12.75">
      <c r="A104" s="152">
        <v>4270</v>
      </c>
      <c r="B104" s="85" t="s">
        <v>83</v>
      </c>
      <c r="C104" s="138">
        <v>24000</v>
      </c>
      <c r="D104" s="138">
        <v>22018.07</v>
      </c>
      <c r="E104" s="138"/>
      <c r="F104" s="48">
        <f t="shared" si="5"/>
        <v>91.74195833333333</v>
      </c>
    </row>
    <row r="105" spans="1:6" ht="12.75">
      <c r="A105" s="152">
        <v>4280</v>
      </c>
      <c r="B105" s="85" t="s">
        <v>116</v>
      </c>
      <c r="C105" s="138">
        <v>2000</v>
      </c>
      <c r="D105" s="138">
        <v>835</v>
      </c>
      <c r="E105" s="138"/>
      <c r="F105" s="48">
        <f t="shared" si="5"/>
        <v>41.75</v>
      </c>
    </row>
    <row r="106" spans="1:6" ht="12.75">
      <c r="A106" s="156">
        <v>4300</v>
      </c>
      <c r="B106" s="89" t="s">
        <v>102</v>
      </c>
      <c r="C106" s="141">
        <v>210000</v>
      </c>
      <c r="D106" s="141">
        <v>201778.51</v>
      </c>
      <c r="E106" s="141"/>
      <c r="F106" s="142">
        <f t="shared" si="5"/>
        <v>96.08500476190477</v>
      </c>
    </row>
    <row r="107" spans="1:6" ht="12.75">
      <c r="A107" s="152">
        <v>4350</v>
      </c>
      <c r="B107" s="85" t="s">
        <v>118</v>
      </c>
      <c r="C107" s="138">
        <v>4400</v>
      </c>
      <c r="D107" s="138">
        <v>4343.62</v>
      </c>
      <c r="E107" s="138"/>
      <c r="F107" s="98">
        <f t="shared" si="5"/>
        <v>98.71863636363636</v>
      </c>
    </row>
    <row r="108" spans="1:6" ht="34.5" customHeight="1">
      <c r="A108" s="153">
        <v>4360</v>
      </c>
      <c r="B108" s="127" t="s">
        <v>135</v>
      </c>
      <c r="C108" s="154">
        <v>19000</v>
      </c>
      <c r="D108" s="154">
        <v>16817.97</v>
      </c>
      <c r="E108" s="138"/>
      <c r="F108" s="155">
        <f t="shared" si="5"/>
        <v>88.51563157894738</v>
      </c>
    </row>
    <row r="109" spans="1:6" ht="36" customHeight="1">
      <c r="A109" s="153">
        <v>4370</v>
      </c>
      <c r="B109" s="127" t="s">
        <v>136</v>
      </c>
      <c r="C109" s="154">
        <v>38500</v>
      </c>
      <c r="D109" s="154">
        <v>34025.62</v>
      </c>
      <c r="E109" s="138"/>
      <c r="F109" s="155">
        <f t="shared" si="5"/>
        <v>88.37823376623378</v>
      </c>
    </row>
    <row r="110" spans="1:6" ht="12.75">
      <c r="A110" s="157">
        <v>4410</v>
      </c>
      <c r="B110" s="158" t="s">
        <v>138</v>
      </c>
      <c r="C110" s="159">
        <v>35500</v>
      </c>
      <c r="D110" s="159">
        <v>34297.64</v>
      </c>
      <c r="E110" s="159"/>
      <c r="F110" s="160">
        <f>D110/C110*100</f>
        <v>96.6130704225352</v>
      </c>
    </row>
    <row r="111" spans="1:6" ht="12.75">
      <c r="A111" s="161">
        <v>4430</v>
      </c>
      <c r="B111" s="162" t="s">
        <v>99</v>
      </c>
      <c r="C111" s="163">
        <v>7000</v>
      </c>
      <c r="D111" s="163">
        <v>5060</v>
      </c>
      <c r="E111" s="163"/>
      <c r="F111" s="164">
        <f aca="true" t="shared" si="6" ref="F111:F125">D111/C111*100</f>
        <v>72.28571428571429</v>
      </c>
    </row>
    <row r="112" spans="1:6" ht="12.75">
      <c r="A112" s="161">
        <v>4440</v>
      </c>
      <c r="B112" s="162" t="s">
        <v>139</v>
      </c>
      <c r="C112" s="163">
        <v>26000</v>
      </c>
      <c r="D112" s="163">
        <v>24070.95</v>
      </c>
      <c r="E112" s="163"/>
      <c r="F112" s="164">
        <f t="shared" si="6"/>
        <v>92.58057692307693</v>
      </c>
    </row>
    <row r="113" spans="1:6" ht="27" customHeight="1">
      <c r="A113" s="165">
        <v>4700</v>
      </c>
      <c r="B113" s="166" t="s">
        <v>276</v>
      </c>
      <c r="C113" s="167">
        <v>28134.59</v>
      </c>
      <c r="D113" s="167">
        <v>26904.98</v>
      </c>
      <c r="E113" s="168"/>
      <c r="F113" s="169">
        <f t="shared" si="6"/>
        <v>95.62954356185749</v>
      </c>
    </row>
    <row r="114" spans="1:6" ht="35.25" customHeight="1">
      <c r="A114" s="165">
        <v>4740</v>
      </c>
      <c r="B114" s="166" t="s">
        <v>125</v>
      </c>
      <c r="C114" s="167">
        <v>6800</v>
      </c>
      <c r="D114" s="167">
        <v>4241.39</v>
      </c>
      <c r="E114" s="170"/>
      <c r="F114" s="171">
        <f t="shared" si="6"/>
        <v>62.373382352941185</v>
      </c>
    </row>
    <row r="115" spans="1:6" ht="30" customHeight="1">
      <c r="A115" s="165">
        <v>4750</v>
      </c>
      <c r="B115" s="166" t="s">
        <v>127</v>
      </c>
      <c r="C115" s="167">
        <v>32500</v>
      </c>
      <c r="D115" s="167">
        <v>27458.97</v>
      </c>
      <c r="E115" s="170"/>
      <c r="F115" s="171">
        <f t="shared" si="6"/>
        <v>84.48913846153846</v>
      </c>
    </row>
    <row r="116" spans="1:6" ht="24.75" customHeight="1">
      <c r="A116" s="172">
        <v>6060</v>
      </c>
      <c r="B116" s="173" t="s">
        <v>140</v>
      </c>
      <c r="C116" s="174">
        <v>44300</v>
      </c>
      <c r="D116" s="174">
        <v>44203.89</v>
      </c>
      <c r="E116" s="175"/>
      <c r="F116" s="176">
        <f t="shared" si="6"/>
        <v>99.78304740406321</v>
      </c>
    </row>
    <row r="117" spans="1:6" ht="61.5" customHeight="1">
      <c r="A117" s="177">
        <v>75053</v>
      </c>
      <c r="B117" s="178" t="s">
        <v>277</v>
      </c>
      <c r="C117" s="179">
        <v>13865.41</v>
      </c>
      <c r="D117" s="179">
        <v>13865.41</v>
      </c>
      <c r="E117" s="180"/>
      <c r="F117" s="181">
        <f t="shared" si="6"/>
        <v>100</v>
      </c>
    </row>
    <row r="118" spans="1:6" ht="16.5" customHeight="1">
      <c r="A118" s="182">
        <v>3030</v>
      </c>
      <c r="B118" s="183" t="s">
        <v>291</v>
      </c>
      <c r="C118" s="184">
        <v>9820</v>
      </c>
      <c r="D118" s="184">
        <v>9820</v>
      </c>
      <c r="E118" s="185"/>
      <c r="F118" s="186">
        <f t="shared" si="6"/>
        <v>100</v>
      </c>
    </row>
    <row r="119" spans="1:6" ht="16.5" customHeight="1">
      <c r="A119" s="153">
        <v>4210</v>
      </c>
      <c r="B119" s="127" t="s">
        <v>72</v>
      </c>
      <c r="C119" s="128">
        <v>1737.9</v>
      </c>
      <c r="D119" s="128">
        <v>1737.9</v>
      </c>
      <c r="E119" s="143"/>
      <c r="F119" s="98">
        <f t="shared" si="6"/>
        <v>100</v>
      </c>
    </row>
    <row r="120" spans="1:6" ht="14.25" customHeight="1">
      <c r="A120" s="153">
        <v>4300</v>
      </c>
      <c r="B120" s="127" t="s">
        <v>102</v>
      </c>
      <c r="C120" s="128">
        <v>1850.82</v>
      </c>
      <c r="D120" s="128">
        <v>1850.82</v>
      </c>
      <c r="E120" s="143"/>
      <c r="F120" s="98">
        <f t="shared" si="6"/>
        <v>100</v>
      </c>
    </row>
    <row r="121" spans="1:6" ht="19.5" customHeight="1">
      <c r="A121" s="187">
        <v>4410</v>
      </c>
      <c r="B121" s="188" t="s">
        <v>222</v>
      </c>
      <c r="C121" s="189">
        <v>48.6</v>
      </c>
      <c r="D121" s="189">
        <v>48.6</v>
      </c>
      <c r="E121" s="190"/>
      <c r="F121" s="48">
        <f t="shared" si="6"/>
        <v>100</v>
      </c>
    </row>
    <row r="122" spans="1:6" ht="36" customHeight="1">
      <c r="A122" s="153">
        <v>4740</v>
      </c>
      <c r="B122" s="127" t="s">
        <v>125</v>
      </c>
      <c r="C122" s="128">
        <v>76.86</v>
      </c>
      <c r="D122" s="128">
        <v>76.86</v>
      </c>
      <c r="E122" s="143"/>
      <c r="F122" s="191">
        <f t="shared" si="6"/>
        <v>100</v>
      </c>
    </row>
    <row r="123" spans="1:6" ht="27.75" customHeight="1">
      <c r="A123" s="192">
        <v>4750</v>
      </c>
      <c r="B123" s="193" t="s">
        <v>127</v>
      </c>
      <c r="C123" s="194">
        <v>331.23</v>
      </c>
      <c r="D123" s="194">
        <v>331.23</v>
      </c>
      <c r="E123" s="195"/>
      <c r="F123" s="196">
        <f t="shared" si="6"/>
        <v>100</v>
      </c>
    </row>
    <row r="124" spans="1:6" ht="12.75">
      <c r="A124" s="197">
        <v>75095</v>
      </c>
      <c r="B124" s="28" t="s">
        <v>3</v>
      </c>
      <c r="C124" s="198">
        <v>18000</v>
      </c>
      <c r="D124" s="198">
        <v>14592.29</v>
      </c>
      <c r="E124" s="198"/>
      <c r="F124" s="31">
        <f t="shared" si="6"/>
        <v>81.06827777777778</v>
      </c>
    </row>
    <row r="125" spans="1:6" ht="60.75" thickBot="1">
      <c r="A125" s="172">
        <v>2900</v>
      </c>
      <c r="B125" s="460" t="s">
        <v>297</v>
      </c>
      <c r="C125" s="461">
        <v>18000</v>
      </c>
      <c r="D125" s="461">
        <v>14592.29</v>
      </c>
      <c r="E125" s="461"/>
      <c r="F125" s="176">
        <f t="shared" si="6"/>
        <v>81.06827777777778</v>
      </c>
    </row>
    <row r="126" spans="1:6" ht="12.75">
      <c r="A126" s="61" t="s">
        <v>25</v>
      </c>
      <c r="B126" s="62" t="s">
        <v>141</v>
      </c>
      <c r="C126" s="433">
        <v>22960</v>
      </c>
      <c r="D126" s="433">
        <v>22960</v>
      </c>
      <c r="E126" s="433"/>
      <c r="F126" s="343">
        <f>D126/C126*100</f>
        <v>100</v>
      </c>
    </row>
    <row r="127" spans="1:6" ht="12.75">
      <c r="A127" s="65"/>
      <c r="B127" s="66" t="s">
        <v>142</v>
      </c>
      <c r="C127" s="204"/>
      <c r="D127" s="204"/>
      <c r="E127" s="204"/>
      <c r="F127" s="205"/>
    </row>
    <row r="128" spans="1:6" ht="12.75">
      <c r="A128" s="65"/>
      <c r="B128" s="66" t="s">
        <v>143</v>
      </c>
      <c r="C128" s="204"/>
      <c r="D128" s="204"/>
      <c r="E128" s="204"/>
      <c r="F128" s="68"/>
    </row>
    <row r="129" spans="1:6" ht="12.75">
      <c r="A129" s="254"/>
      <c r="B129" s="255" t="s">
        <v>144</v>
      </c>
      <c r="C129" s="434"/>
      <c r="D129" s="434"/>
      <c r="E129" s="434"/>
      <c r="F129" s="206"/>
    </row>
    <row r="130" spans="1:6" ht="12.75">
      <c r="A130" s="207">
        <v>75101</v>
      </c>
      <c r="B130" s="208" t="s">
        <v>145</v>
      </c>
      <c r="C130" s="209">
        <v>1799</v>
      </c>
      <c r="D130" s="209">
        <v>1799</v>
      </c>
      <c r="E130" s="209"/>
      <c r="F130" s="210">
        <f>D130/C130*100</f>
        <v>100</v>
      </c>
    </row>
    <row r="131" spans="1:6" ht="12.75">
      <c r="A131" s="211"/>
      <c r="B131" s="212" t="s">
        <v>146</v>
      </c>
      <c r="C131" s="213"/>
      <c r="D131" s="213"/>
      <c r="E131" s="213"/>
      <c r="F131" s="140"/>
    </row>
    <row r="132" spans="1:6" ht="12.75">
      <c r="A132" s="214"/>
      <c r="B132" s="122" t="s">
        <v>147</v>
      </c>
      <c r="C132" s="151"/>
      <c r="D132" s="151"/>
      <c r="E132" s="151"/>
      <c r="F132" s="99"/>
    </row>
    <row r="133" spans="1:6" ht="13.5" thickBot="1">
      <c r="A133" s="506">
        <v>4010</v>
      </c>
      <c r="B133" s="199" t="s">
        <v>112</v>
      </c>
      <c r="C133" s="507">
        <v>1505</v>
      </c>
      <c r="D133" s="507">
        <v>1505</v>
      </c>
      <c r="E133" s="507"/>
      <c r="F133" s="508">
        <f aca="true" t="shared" si="7" ref="F133:F147">D133/C133*100</f>
        <v>100</v>
      </c>
    </row>
    <row r="134" spans="1:6" ht="13.5" thickTop="1">
      <c r="A134" s="105"/>
      <c r="B134" s="105"/>
      <c r="C134" s="200"/>
      <c r="D134" s="200"/>
      <c r="E134" s="200"/>
      <c r="F134" s="107"/>
    </row>
    <row r="135" spans="1:6" ht="13.5" thickBot="1">
      <c r="A135" s="201"/>
      <c r="B135" s="201"/>
      <c r="C135" s="202"/>
      <c r="D135" s="202"/>
      <c r="E135" s="202"/>
      <c r="F135" s="203"/>
    </row>
    <row r="136" spans="1:6" ht="14.25" thickBot="1" thickTop="1">
      <c r="A136" s="430">
        <v>1</v>
      </c>
      <c r="B136" s="431">
        <v>2</v>
      </c>
      <c r="C136" s="431">
        <v>3</v>
      </c>
      <c r="D136" s="431">
        <v>4</v>
      </c>
      <c r="E136" s="431">
        <v>5</v>
      </c>
      <c r="F136" s="432">
        <v>6</v>
      </c>
    </row>
    <row r="137" spans="1:6" ht="12.75">
      <c r="A137" s="250">
        <v>4110</v>
      </c>
      <c r="B137" s="33" t="s">
        <v>88</v>
      </c>
      <c r="C137" s="251">
        <v>257</v>
      </c>
      <c r="D137" s="251">
        <v>257</v>
      </c>
      <c r="E137" s="251"/>
      <c r="F137" s="48">
        <f t="shared" si="7"/>
        <v>100</v>
      </c>
    </row>
    <row r="138" spans="1:6" ht="12.75">
      <c r="A138" s="156">
        <v>4120</v>
      </c>
      <c r="B138" s="89" t="s">
        <v>101</v>
      </c>
      <c r="C138" s="141">
        <v>37</v>
      </c>
      <c r="D138" s="141">
        <v>37</v>
      </c>
      <c r="E138" s="141"/>
      <c r="F138" s="215">
        <f t="shared" si="7"/>
        <v>100</v>
      </c>
    </row>
    <row r="139" spans="1:6" ht="12.75">
      <c r="A139" s="216">
        <v>75108</v>
      </c>
      <c r="B139" s="217" t="s">
        <v>281</v>
      </c>
      <c r="C139" s="218">
        <v>21161</v>
      </c>
      <c r="D139" s="218">
        <v>21161</v>
      </c>
      <c r="E139" s="218"/>
      <c r="F139" s="219">
        <f t="shared" si="7"/>
        <v>100</v>
      </c>
    </row>
    <row r="140" spans="1:6" ht="12.75">
      <c r="A140" s="405">
        <v>3030</v>
      </c>
      <c r="B140" s="109" t="s">
        <v>291</v>
      </c>
      <c r="C140" s="402">
        <v>9900</v>
      </c>
      <c r="D140" s="402">
        <v>9900</v>
      </c>
      <c r="E140" s="404"/>
      <c r="F140" s="112">
        <f t="shared" si="7"/>
        <v>100</v>
      </c>
    </row>
    <row r="141" spans="1:6" ht="12.75">
      <c r="A141" s="405">
        <v>4110</v>
      </c>
      <c r="B141" s="109" t="s">
        <v>88</v>
      </c>
      <c r="C141" s="402">
        <v>453.15</v>
      </c>
      <c r="D141" s="402">
        <v>453.15</v>
      </c>
      <c r="E141" s="404"/>
      <c r="F141" s="112">
        <f t="shared" si="7"/>
        <v>100</v>
      </c>
    </row>
    <row r="142" spans="1:6" ht="12.75">
      <c r="A142" s="405">
        <v>4120</v>
      </c>
      <c r="B142" s="109" t="s">
        <v>101</v>
      </c>
      <c r="C142" s="402">
        <v>64.93</v>
      </c>
      <c r="D142" s="402">
        <v>64.93</v>
      </c>
      <c r="E142" s="404"/>
      <c r="F142" s="112">
        <f t="shared" si="7"/>
        <v>100</v>
      </c>
    </row>
    <row r="143" spans="1:6" ht="12.75">
      <c r="A143" s="405">
        <v>4170</v>
      </c>
      <c r="B143" s="109" t="s">
        <v>90</v>
      </c>
      <c r="C143" s="402">
        <v>4400</v>
      </c>
      <c r="D143" s="402">
        <v>4400</v>
      </c>
      <c r="E143" s="404"/>
      <c r="F143" s="112">
        <f t="shared" si="7"/>
        <v>100</v>
      </c>
    </row>
    <row r="144" spans="1:6" ht="12.75">
      <c r="A144" s="152">
        <v>4210</v>
      </c>
      <c r="B144" s="85" t="s">
        <v>72</v>
      </c>
      <c r="C144" s="138">
        <v>2380.38</v>
      </c>
      <c r="D144" s="138">
        <v>2380.38</v>
      </c>
      <c r="E144" s="138"/>
      <c r="F144" s="98">
        <f t="shared" si="7"/>
        <v>100</v>
      </c>
    </row>
    <row r="145" spans="1:6" ht="12.75">
      <c r="A145" s="156">
        <v>4300</v>
      </c>
      <c r="B145" s="89" t="s">
        <v>102</v>
      </c>
      <c r="C145" s="141">
        <v>1991.11</v>
      </c>
      <c r="D145" s="141">
        <v>1991.11</v>
      </c>
      <c r="E145" s="141"/>
      <c r="F145" s="142">
        <f t="shared" si="7"/>
        <v>100</v>
      </c>
    </row>
    <row r="146" spans="1:6" ht="13.5" customHeight="1">
      <c r="A146" s="152">
        <v>4410</v>
      </c>
      <c r="B146" s="85" t="s">
        <v>222</v>
      </c>
      <c r="C146" s="138">
        <v>466.8</v>
      </c>
      <c r="D146" s="138">
        <v>466.8</v>
      </c>
      <c r="E146" s="138"/>
      <c r="F146" s="98">
        <f t="shared" si="7"/>
        <v>100</v>
      </c>
    </row>
    <row r="147" spans="1:6" ht="34.5" customHeight="1">
      <c r="A147" s="153">
        <v>4740</v>
      </c>
      <c r="B147" s="127" t="s">
        <v>125</v>
      </c>
      <c r="C147" s="128">
        <v>21.96</v>
      </c>
      <c r="D147" s="128">
        <v>21.96</v>
      </c>
      <c r="E147" s="129"/>
      <c r="F147" s="98">
        <f t="shared" si="7"/>
        <v>100</v>
      </c>
    </row>
    <row r="148" spans="1:6" ht="21.75" customHeight="1" thickBot="1">
      <c r="A148" s="406">
        <v>4750</v>
      </c>
      <c r="B148" s="232" t="s">
        <v>127</v>
      </c>
      <c r="C148" s="233">
        <v>1482.67</v>
      </c>
      <c r="D148" s="233">
        <v>1482.67</v>
      </c>
      <c r="E148" s="139"/>
      <c r="F148" s="140"/>
    </row>
    <row r="149" spans="1:6" ht="26.25" customHeight="1">
      <c r="A149" s="220" t="s">
        <v>26</v>
      </c>
      <c r="B149" s="221" t="s">
        <v>289</v>
      </c>
      <c r="C149" s="222">
        <v>372200</v>
      </c>
      <c r="D149" s="222">
        <v>339812.32</v>
      </c>
      <c r="E149" s="223"/>
      <c r="F149" s="224">
        <f aca="true" t="shared" si="8" ref="F149:F170">D149/C149*100</f>
        <v>91.29831273508866</v>
      </c>
    </row>
    <row r="150" spans="1:6" ht="13.5" customHeight="1">
      <c r="A150" s="27" t="s">
        <v>148</v>
      </c>
      <c r="B150" s="28" t="s">
        <v>149</v>
      </c>
      <c r="C150" s="37">
        <v>30000</v>
      </c>
      <c r="D150" s="37">
        <v>30000</v>
      </c>
      <c r="E150" s="37"/>
      <c r="F150" s="42">
        <f t="shared" si="8"/>
        <v>100</v>
      </c>
    </row>
    <row r="151" spans="1:6" ht="12.75">
      <c r="A151" s="43" t="s">
        <v>150</v>
      </c>
      <c r="B151" s="44" t="s">
        <v>151</v>
      </c>
      <c r="C151" s="45">
        <v>30000</v>
      </c>
      <c r="D151" s="45">
        <v>30000</v>
      </c>
      <c r="E151" s="45"/>
      <c r="F151" s="70">
        <f t="shared" si="8"/>
        <v>100</v>
      </c>
    </row>
    <row r="152" spans="1:6" ht="14.25" customHeight="1">
      <c r="A152" s="225">
        <v>75412</v>
      </c>
      <c r="B152" s="226" t="s">
        <v>152</v>
      </c>
      <c r="C152" s="227">
        <v>338576.8</v>
      </c>
      <c r="D152" s="227">
        <v>306189.12</v>
      </c>
      <c r="E152" s="227"/>
      <c r="F152" s="31">
        <f t="shared" si="8"/>
        <v>90.43417032708679</v>
      </c>
    </row>
    <row r="153" spans="1:6" ht="12.75">
      <c r="A153" s="84" t="s">
        <v>87</v>
      </c>
      <c r="B153" s="85" t="s">
        <v>88</v>
      </c>
      <c r="C153" s="86">
        <v>3500</v>
      </c>
      <c r="D153" s="86">
        <v>2257.2</v>
      </c>
      <c r="E153" s="86"/>
      <c r="F153" s="48">
        <f t="shared" si="8"/>
        <v>64.49142857142857</v>
      </c>
    </row>
    <row r="154" spans="1:6" ht="12.75">
      <c r="A154" s="84" t="s">
        <v>96</v>
      </c>
      <c r="B154" s="85" t="s">
        <v>101</v>
      </c>
      <c r="C154" s="86">
        <v>500</v>
      </c>
      <c r="D154" s="86">
        <v>0</v>
      </c>
      <c r="E154" s="86"/>
      <c r="F154" s="48">
        <f t="shared" si="8"/>
        <v>0</v>
      </c>
    </row>
    <row r="155" spans="1:6" ht="12.75">
      <c r="A155" s="84" t="s">
        <v>89</v>
      </c>
      <c r="B155" s="85" t="s">
        <v>90</v>
      </c>
      <c r="C155" s="86">
        <v>19267.8</v>
      </c>
      <c r="D155" s="86">
        <v>18880</v>
      </c>
      <c r="E155" s="86"/>
      <c r="F155" s="48">
        <f t="shared" si="8"/>
        <v>97.98731562503245</v>
      </c>
    </row>
    <row r="156" spans="1:6" ht="12.75">
      <c r="A156" s="84" t="s">
        <v>71</v>
      </c>
      <c r="B156" s="85" t="s">
        <v>72</v>
      </c>
      <c r="C156" s="86">
        <v>54100</v>
      </c>
      <c r="D156" s="86">
        <v>53477.14</v>
      </c>
      <c r="E156" s="86"/>
      <c r="F156" s="48">
        <f t="shared" si="8"/>
        <v>98.8486876155268</v>
      </c>
    </row>
    <row r="157" spans="1:6" ht="12.75">
      <c r="A157" s="84" t="s">
        <v>80</v>
      </c>
      <c r="B157" s="85" t="s">
        <v>81</v>
      </c>
      <c r="C157" s="86">
        <v>50500</v>
      </c>
      <c r="D157" s="86">
        <v>42401</v>
      </c>
      <c r="E157" s="86"/>
      <c r="F157" s="48">
        <f t="shared" si="8"/>
        <v>83.96237623762376</v>
      </c>
    </row>
    <row r="158" spans="1:6" ht="12.75">
      <c r="A158" s="84" t="s">
        <v>82</v>
      </c>
      <c r="B158" s="85" t="s">
        <v>83</v>
      </c>
      <c r="C158" s="86">
        <v>46500</v>
      </c>
      <c r="D158" s="86">
        <v>28232.74</v>
      </c>
      <c r="E158" s="86"/>
      <c r="F158" s="48">
        <f t="shared" si="8"/>
        <v>60.71556989247312</v>
      </c>
    </row>
    <row r="159" spans="1:6" ht="12.75">
      <c r="A159" s="84" t="s">
        <v>115</v>
      </c>
      <c r="B159" s="85" t="s">
        <v>116</v>
      </c>
      <c r="C159" s="86">
        <v>5500</v>
      </c>
      <c r="D159" s="86">
        <v>5140</v>
      </c>
      <c r="E159" s="86"/>
      <c r="F159" s="48">
        <f t="shared" si="8"/>
        <v>93.45454545454545</v>
      </c>
    </row>
    <row r="160" spans="1:6" ht="12.75">
      <c r="A160" s="84" t="s">
        <v>73</v>
      </c>
      <c r="B160" s="85" t="s">
        <v>102</v>
      </c>
      <c r="C160" s="86">
        <v>39109</v>
      </c>
      <c r="D160" s="86">
        <v>38104.62</v>
      </c>
      <c r="E160" s="86"/>
      <c r="F160" s="48">
        <f t="shared" si="8"/>
        <v>97.43184433250659</v>
      </c>
    </row>
    <row r="161" spans="1:6" ht="34.5" customHeight="1">
      <c r="A161" s="228" t="s">
        <v>120</v>
      </c>
      <c r="B161" s="229" t="s">
        <v>136</v>
      </c>
      <c r="C161" s="230">
        <v>1600</v>
      </c>
      <c r="D161" s="230">
        <v>778.92</v>
      </c>
      <c r="E161" s="90"/>
      <c r="F161" s="155">
        <f t="shared" si="8"/>
        <v>48.6825</v>
      </c>
    </row>
    <row r="162" spans="1:6" ht="12.75">
      <c r="A162" s="84" t="s">
        <v>93</v>
      </c>
      <c r="B162" s="85" t="s">
        <v>94</v>
      </c>
      <c r="C162" s="86">
        <v>12000</v>
      </c>
      <c r="D162" s="86">
        <v>11042.76</v>
      </c>
      <c r="E162" s="86"/>
      <c r="F162" s="96">
        <f t="shared" si="8"/>
        <v>92.023</v>
      </c>
    </row>
    <row r="163" spans="1:6" ht="21.75" customHeight="1">
      <c r="A163" s="231" t="s">
        <v>67</v>
      </c>
      <c r="B163" s="232" t="s">
        <v>153</v>
      </c>
      <c r="C163" s="233">
        <v>47000</v>
      </c>
      <c r="D163" s="234">
        <v>46950.48</v>
      </c>
      <c r="E163" s="82"/>
      <c r="F163" s="235">
        <f t="shared" si="8"/>
        <v>99.89463829787235</v>
      </c>
    </row>
    <row r="164" spans="1:6" ht="21.75" customHeight="1">
      <c r="A164" s="407" t="s">
        <v>92</v>
      </c>
      <c r="B164" s="193" t="s">
        <v>140</v>
      </c>
      <c r="C164" s="194">
        <v>59000</v>
      </c>
      <c r="D164" s="408">
        <v>58924.26</v>
      </c>
      <c r="E164" s="94"/>
      <c r="F164" s="196">
        <f t="shared" si="8"/>
        <v>99.87162711864407</v>
      </c>
    </row>
    <row r="165" spans="1:6" ht="13.5" customHeight="1">
      <c r="A165" s="197">
        <v>75414</v>
      </c>
      <c r="B165" s="28" t="s">
        <v>8</v>
      </c>
      <c r="C165" s="198">
        <v>3623.2</v>
      </c>
      <c r="D165" s="198">
        <v>3623.2</v>
      </c>
      <c r="E165" s="198"/>
      <c r="F165" s="42">
        <f t="shared" si="8"/>
        <v>100</v>
      </c>
    </row>
    <row r="166" spans="1:6" ht="12" customHeight="1">
      <c r="A166" s="409">
        <v>4110</v>
      </c>
      <c r="B166" s="366" t="s">
        <v>292</v>
      </c>
      <c r="C166" s="403">
        <v>342</v>
      </c>
      <c r="D166" s="403">
        <v>342</v>
      </c>
      <c r="E166" s="403"/>
      <c r="F166" s="140">
        <f t="shared" si="8"/>
        <v>100</v>
      </c>
    </row>
    <row r="167" spans="1:6" ht="12.75" customHeight="1">
      <c r="A167" s="324">
        <v>4120</v>
      </c>
      <c r="B167" s="116" t="s">
        <v>101</v>
      </c>
      <c r="C167" s="325">
        <v>49</v>
      </c>
      <c r="D167" s="325">
        <v>49</v>
      </c>
      <c r="E167" s="325"/>
      <c r="F167" s="98">
        <f t="shared" si="8"/>
        <v>100</v>
      </c>
    </row>
    <row r="168" spans="1:6" ht="12.75" customHeight="1">
      <c r="A168" s="152">
        <v>4170</v>
      </c>
      <c r="B168" s="85" t="s">
        <v>90</v>
      </c>
      <c r="C168" s="138">
        <v>2000</v>
      </c>
      <c r="D168" s="138">
        <v>2000</v>
      </c>
      <c r="E168" s="138"/>
      <c r="F168" s="98">
        <f t="shared" si="8"/>
        <v>100</v>
      </c>
    </row>
    <row r="169" spans="1:6" ht="12" customHeight="1" thickBot="1">
      <c r="A169" s="236">
        <v>4300</v>
      </c>
      <c r="B169" s="81" t="s">
        <v>102</v>
      </c>
      <c r="C169" s="139">
        <v>1232.2</v>
      </c>
      <c r="D169" s="139">
        <v>1232.2</v>
      </c>
      <c r="E169" s="139"/>
      <c r="F169" s="140">
        <f t="shared" si="8"/>
        <v>100</v>
      </c>
    </row>
    <row r="170" spans="1:6" ht="12.75">
      <c r="A170" s="61" t="s">
        <v>154</v>
      </c>
      <c r="B170" s="62" t="s">
        <v>333</v>
      </c>
      <c r="C170" s="63">
        <v>124930</v>
      </c>
      <c r="D170" s="63">
        <v>120835.77</v>
      </c>
      <c r="E170" s="63"/>
      <c r="F170" s="237">
        <f t="shared" si="8"/>
        <v>96.72278075722404</v>
      </c>
    </row>
    <row r="171" spans="1:6" ht="12.75">
      <c r="A171" s="65"/>
      <c r="B171" s="66" t="s">
        <v>155</v>
      </c>
      <c r="C171" s="67"/>
      <c r="D171" s="67"/>
      <c r="E171" s="67"/>
      <c r="F171" s="68"/>
    </row>
    <row r="172" spans="1:6" ht="12.75">
      <c r="A172" s="65"/>
      <c r="B172" s="66" t="s">
        <v>334</v>
      </c>
      <c r="C172" s="67"/>
      <c r="D172" s="67"/>
      <c r="E172" s="67"/>
      <c r="F172" s="205"/>
    </row>
    <row r="173" spans="1:6" ht="12.75">
      <c r="A173" s="65"/>
      <c r="B173" s="66" t="s">
        <v>156</v>
      </c>
      <c r="C173" s="67"/>
      <c r="D173" s="67"/>
      <c r="E173" s="67"/>
      <c r="F173" s="68"/>
    </row>
    <row r="174" spans="1:6" ht="12.75">
      <c r="A174" s="65"/>
      <c r="B174" s="66" t="s">
        <v>157</v>
      </c>
      <c r="C174" s="67"/>
      <c r="D174" s="67"/>
      <c r="E174" s="67"/>
      <c r="F174" s="68"/>
    </row>
    <row r="175" spans="1:6" ht="12.75">
      <c r="A175" s="65"/>
      <c r="B175" s="66" t="s">
        <v>158</v>
      </c>
      <c r="C175" s="67"/>
      <c r="D175" s="67"/>
      <c r="E175" s="67"/>
      <c r="F175" s="68"/>
    </row>
    <row r="176" spans="1:6" ht="12" customHeight="1">
      <c r="A176" s="65"/>
      <c r="B176" s="66" t="s">
        <v>159</v>
      </c>
      <c r="C176" s="67"/>
      <c r="D176" s="67"/>
      <c r="E176" s="67"/>
      <c r="F176" s="206"/>
    </row>
    <row r="177" spans="1:6" ht="12.75">
      <c r="A177" s="238">
        <v>75618</v>
      </c>
      <c r="B177" s="239" t="s">
        <v>27</v>
      </c>
      <c r="C177" s="240">
        <v>330</v>
      </c>
      <c r="D177" s="240">
        <v>326.9</v>
      </c>
      <c r="E177" s="240"/>
      <c r="F177" s="210">
        <f>D177/C177*100</f>
        <v>99.06060606060605</v>
      </c>
    </row>
    <row r="178" spans="1:6" ht="12.75">
      <c r="A178" s="241"/>
      <c r="B178" s="242" t="s">
        <v>51</v>
      </c>
      <c r="C178" s="243"/>
      <c r="D178" s="243"/>
      <c r="E178" s="243"/>
      <c r="F178" s="140"/>
    </row>
    <row r="179" spans="1:6" ht="11.25" customHeight="1">
      <c r="A179" s="244"/>
      <c r="B179" s="245" t="s">
        <v>52</v>
      </c>
      <c r="C179" s="246"/>
      <c r="D179" s="246"/>
      <c r="E179" s="246"/>
      <c r="F179" s="99"/>
    </row>
    <row r="180" spans="1:6" ht="12.75" customHeight="1">
      <c r="A180" s="247">
        <v>4300</v>
      </c>
      <c r="B180" s="248" t="s">
        <v>102</v>
      </c>
      <c r="C180" s="249">
        <v>330</v>
      </c>
      <c r="D180" s="249">
        <v>326.9</v>
      </c>
      <c r="E180" s="249"/>
      <c r="F180" s="215">
        <f>D180/C180*100</f>
        <v>99.06060606060605</v>
      </c>
    </row>
    <row r="181" spans="1:6" ht="12.75">
      <c r="A181" s="207">
        <v>75647</v>
      </c>
      <c r="B181" s="208" t="s">
        <v>335</v>
      </c>
      <c r="C181" s="209">
        <v>124600</v>
      </c>
      <c r="D181" s="209">
        <v>120508.87</v>
      </c>
      <c r="E181" s="209"/>
      <c r="F181" s="210">
        <f>D181/C181*100</f>
        <v>96.71658908507223</v>
      </c>
    </row>
    <row r="182" spans="1:6" ht="12.75">
      <c r="A182" s="211"/>
      <c r="B182" s="212" t="s">
        <v>160</v>
      </c>
      <c r="C182" s="213"/>
      <c r="D182" s="213"/>
      <c r="E182" s="213"/>
      <c r="F182" s="140"/>
    </row>
    <row r="183" spans="1:6" ht="10.5" customHeight="1" thickBot="1">
      <c r="A183" s="509"/>
      <c r="B183" s="510" t="s">
        <v>161</v>
      </c>
      <c r="C183" s="511"/>
      <c r="D183" s="511"/>
      <c r="E183" s="511"/>
      <c r="F183" s="368"/>
    </row>
    <row r="184" spans="1:6" ht="12" customHeight="1" thickTop="1">
      <c r="A184" s="512"/>
      <c r="B184" s="512"/>
      <c r="C184" s="513"/>
      <c r="D184" s="513"/>
      <c r="E184" s="513"/>
      <c r="F184" s="107"/>
    </row>
    <row r="185" spans="1:6" ht="14.25" customHeight="1" thickBot="1">
      <c r="A185" s="514"/>
      <c r="B185" s="514"/>
      <c r="C185" s="515"/>
      <c r="D185" s="515"/>
      <c r="E185" s="515"/>
      <c r="F185" s="203"/>
    </row>
    <row r="186" spans="1:6" ht="14.25" customHeight="1" thickBot="1" thickTop="1">
      <c r="A186" s="419">
        <v>1</v>
      </c>
      <c r="B186" s="420">
        <v>2</v>
      </c>
      <c r="C186" s="420">
        <v>3</v>
      </c>
      <c r="D186" s="420">
        <v>4</v>
      </c>
      <c r="E186" s="420">
        <v>5</v>
      </c>
      <c r="F186" s="421">
        <v>6</v>
      </c>
    </row>
    <row r="187" spans="1:6" ht="12.75">
      <c r="A187" s="250">
        <v>4100</v>
      </c>
      <c r="B187" s="33" t="s">
        <v>296</v>
      </c>
      <c r="C187" s="251">
        <v>87000</v>
      </c>
      <c r="D187" s="251">
        <v>84977</v>
      </c>
      <c r="E187" s="251"/>
      <c r="F187" s="48">
        <f aca="true" t="shared" si="9" ref="F187:F192">D187/C187*100</f>
        <v>97.67471264367816</v>
      </c>
    </row>
    <row r="188" spans="1:6" ht="12.75">
      <c r="A188" s="250">
        <v>4110</v>
      </c>
      <c r="B188" s="33" t="s">
        <v>287</v>
      </c>
      <c r="C188" s="251">
        <v>1780</v>
      </c>
      <c r="D188" s="251">
        <v>1779.95</v>
      </c>
      <c r="E188" s="251"/>
      <c r="F188" s="48">
        <f t="shared" si="9"/>
        <v>99.99719101123596</v>
      </c>
    </row>
    <row r="189" spans="1:6" ht="12.75">
      <c r="A189" s="152">
        <v>4120</v>
      </c>
      <c r="B189" s="85" t="s">
        <v>101</v>
      </c>
      <c r="C189" s="138">
        <v>256</v>
      </c>
      <c r="D189" s="138">
        <v>255.02</v>
      </c>
      <c r="E189" s="138"/>
      <c r="F189" s="48">
        <f t="shared" si="9"/>
        <v>99.6171875</v>
      </c>
    </row>
    <row r="190" spans="1:6" ht="12.75">
      <c r="A190" s="152">
        <v>4170</v>
      </c>
      <c r="B190" s="85" t="s">
        <v>90</v>
      </c>
      <c r="C190" s="138">
        <v>10959</v>
      </c>
      <c r="D190" s="138">
        <v>10959</v>
      </c>
      <c r="E190" s="138"/>
      <c r="F190" s="48">
        <f t="shared" si="9"/>
        <v>100</v>
      </c>
    </row>
    <row r="191" spans="1:6" ht="12.75">
      <c r="A191" s="152">
        <v>4210</v>
      </c>
      <c r="B191" s="85" t="s">
        <v>72</v>
      </c>
      <c r="C191" s="138">
        <v>3605</v>
      </c>
      <c r="D191" s="138">
        <v>3542.77</v>
      </c>
      <c r="E191" s="138"/>
      <c r="F191" s="48">
        <f t="shared" si="9"/>
        <v>98.27378640776699</v>
      </c>
    </row>
    <row r="192" spans="1:6" ht="12.75">
      <c r="A192" s="156">
        <v>4300</v>
      </c>
      <c r="B192" s="89" t="s">
        <v>102</v>
      </c>
      <c r="C192" s="141">
        <v>20000</v>
      </c>
      <c r="D192" s="141">
        <v>18995.13</v>
      </c>
      <c r="E192" s="141"/>
      <c r="F192" s="142">
        <f t="shared" si="9"/>
        <v>94.97565</v>
      </c>
    </row>
    <row r="193" spans="1:6" ht="24" customHeight="1" thickBot="1">
      <c r="A193" s="516">
        <v>4610</v>
      </c>
      <c r="B193" s="517" t="s">
        <v>288</v>
      </c>
      <c r="C193" s="518">
        <v>1000</v>
      </c>
      <c r="D193" s="518">
        <v>0</v>
      </c>
      <c r="E193" s="519"/>
      <c r="F193" s="520">
        <f>D193/C193*100</f>
        <v>0</v>
      </c>
    </row>
    <row r="194" spans="1:6" ht="12.75">
      <c r="A194" s="254" t="s">
        <v>162</v>
      </c>
      <c r="B194" s="255" t="s">
        <v>163</v>
      </c>
      <c r="C194" s="256">
        <v>358290</v>
      </c>
      <c r="D194" s="256">
        <v>241651.73</v>
      </c>
      <c r="E194" s="256"/>
      <c r="F194" s="69">
        <f>D194/C194*100</f>
        <v>67.4458483351475</v>
      </c>
    </row>
    <row r="195" spans="1:6" ht="12.75">
      <c r="A195" s="257" t="s">
        <v>164</v>
      </c>
      <c r="B195" s="208" t="s">
        <v>165</v>
      </c>
      <c r="C195" s="258">
        <v>229170</v>
      </c>
      <c r="D195" s="258">
        <v>135476.29</v>
      </c>
      <c r="E195" s="258"/>
      <c r="F195" s="210">
        <f>D195/C195*100</f>
        <v>59.11606667539382</v>
      </c>
    </row>
    <row r="196" spans="1:6" ht="12.75">
      <c r="A196" s="259"/>
      <c r="B196" s="212" t="s">
        <v>166</v>
      </c>
      <c r="C196" s="260"/>
      <c r="D196" s="260"/>
      <c r="E196" s="260"/>
      <c r="F196" s="140"/>
    </row>
    <row r="197" spans="1:6" ht="12.75">
      <c r="A197" s="261" t="s">
        <v>73</v>
      </c>
      <c r="B197" s="262" t="s">
        <v>102</v>
      </c>
      <c r="C197" s="263">
        <v>30170</v>
      </c>
      <c r="D197" s="263">
        <v>26163</v>
      </c>
      <c r="E197" s="263"/>
      <c r="F197" s="264">
        <f>D197/C197*100</f>
        <v>86.71859463042757</v>
      </c>
    </row>
    <row r="198" spans="1:6" ht="48">
      <c r="A198" s="407" t="s">
        <v>167</v>
      </c>
      <c r="B198" s="473" t="s">
        <v>298</v>
      </c>
      <c r="C198" s="194">
        <v>199000</v>
      </c>
      <c r="D198" s="194">
        <v>109313.29</v>
      </c>
      <c r="E198" s="194"/>
      <c r="F198" s="474">
        <f>D198/C198*100</f>
        <v>54.93130150753769</v>
      </c>
    </row>
    <row r="199" spans="1:6" ht="12.75">
      <c r="A199" s="257" t="s">
        <v>168</v>
      </c>
      <c r="B199" s="208" t="s">
        <v>169</v>
      </c>
      <c r="C199" s="258">
        <v>129120</v>
      </c>
      <c r="D199" s="258">
        <v>106175.44</v>
      </c>
      <c r="E199" s="258"/>
      <c r="F199" s="210">
        <f>D199/C199*100</f>
        <v>82.23004956629492</v>
      </c>
    </row>
    <row r="200" spans="1:6" ht="12.75">
      <c r="A200" s="259"/>
      <c r="B200" s="212" t="s">
        <v>170</v>
      </c>
      <c r="C200" s="260"/>
      <c r="D200" s="260"/>
      <c r="E200" s="260"/>
      <c r="F200" s="140"/>
    </row>
    <row r="201" spans="1:6" ht="12.75">
      <c r="A201" s="259"/>
      <c r="B201" s="212" t="s">
        <v>171</v>
      </c>
      <c r="C201" s="260"/>
      <c r="D201" s="260"/>
      <c r="E201" s="260"/>
      <c r="F201" s="99"/>
    </row>
    <row r="202" spans="1:6" ht="13.5" thickBot="1">
      <c r="A202" s="265" t="s">
        <v>172</v>
      </c>
      <c r="B202" s="266" t="s">
        <v>299</v>
      </c>
      <c r="C202" s="267">
        <v>129120</v>
      </c>
      <c r="D202" s="267">
        <v>106175.44</v>
      </c>
      <c r="E202" s="267"/>
      <c r="F202" s="140">
        <f>D202/C202*100</f>
        <v>82.23004956629492</v>
      </c>
    </row>
    <row r="203" spans="1:6" ht="12.75">
      <c r="A203" s="254" t="s">
        <v>28</v>
      </c>
      <c r="B203" s="255" t="s">
        <v>6</v>
      </c>
      <c r="C203" s="256">
        <v>178594</v>
      </c>
      <c r="D203" s="256">
        <v>85594</v>
      </c>
      <c r="E203" s="256"/>
      <c r="F203" s="79">
        <f>D203/C203*100</f>
        <v>47.926582080025085</v>
      </c>
    </row>
    <row r="204" spans="1:6" ht="12.75">
      <c r="A204" s="27" t="s">
        <v>173</v>
      </c>
      <c r="B204" s="28" t="s">
        <v>300</v>
      </c>
      <c r="C204" s="37">
        <v>93000</v>
      </c>
      <c r="D204" s="37">
        <v>0</v>
      </c>
      <c r="E204" s="37"/>
      <c r="F204" s="42">
        <f>D204/C204*10</f>
        <v>0</v>
      </c>
    </row>
    <row r="205" spans="1:6" ht="12.75">
      <c r="A205" s="268" t="s">
        <v>174</v>
      </c>
      <c r="B205" s="269" t="s">
        <v>175</v>
      </c>
      <c r="C205" s="270">
        <v>93000</v>
      </c>
      <c r="D205" s="270">
        <v>0</v>
      </c>
      <c r="E205" s="270"/>
      <c r="F205" s="215">
        <f aca="true" t="shared" si="10" ref="F205:F238">D205/C205*100</f>
        <v>0</v>
      </c>
    </row>
    <row r="206" spans="1:6" ht="27" customHeight="1">
      <c r="A206" s="271" t="s">
        <v>176</v>
      </c>
      <c r="B206" s="272" t="s">
        <v>177</v>
      </c>
      <c r="C206" s="273">
        <v>85594</v>
      </c>
      <c r="D206" s="274">
        <v>85594</v>
      </c>
      <c r="E206" s="275"/>
      <c r="F206" s="276">
        <f t="shared" si="10"/>
        <v>100</v>
      </c>
    </row>
    <row r="207" spans="1:6" ht="27.75" customHeight="1" thickBot="1">
      <c r="A207" s="131" t="s">
        <v>178</v>
      </c>
      <c r="B207" s="132" t="s">
        <v>179</v>
      </c>
      <c r="C207" s="133">
        <v>85594</v>
      </c>
      <c r="D207" s="133">
        <v>85594</v>
      </c>
      <c r="E207" s="120"/>
      <c r="F207" s="277">
        <f t="shared" si="10"/>
        <v>100</v>
      </c>
    </row>
    <row r="208" spans="1:6" ht="12.75">
      <c r="A208" s="76" t="s">
        <v>29</v>
      </c>
      <c r="B208" s="77" t="s">
        <v>180</v>
      </c>
      <c r="C208" s="78">
        <v>11356884</v>
      </c>
      <c r="D208" s="78">
        <v>10750620.23</v>
      </c>
      <c r="E208" s="78"/>
      <c r="F208" s="79">
        <f t="shared" si="10"/>
        <v>94.66170676745487</v>
      </c>
    </row>
    <row r="209" spans="1:6" ht="12.75">
      <c r="A209" s="27" t="s">
        <v>181</v>
      </c>
      <c r="B209" s="28" t="s">
        <v>182</v>
      </c>
      <c r="C209" s="37">
        <v>6556611</v>
      </c>
      <c r="D209" s="37">
        <v>6265347.58</v>
      </c>
      <c r="E209" s="37"/>
      <c r="F209" s="31">
        <f t="shared" si="10"/>
        <v>95.55771388603046</v>
      </c>
    </row>
    <row r="210" spans="1:6" ht="24">
      <c r="A210" s="455" t="s">
        <v>109</v>
      </c>
      <c r="B210" s="454" t="s">
        <v>199</v>
      </c>
      <c r="C210" s="456">
        <v>149351</v>
      </c>
      <c r="D210" s="456">
        <v>143065.98</v>
      </c>
      <c r="E210" s="456"/>
      <c r="F210" s="155">
        <f t="shared" si="10"/>
        <v>95.79177909756213</v>
      </c>
    </row>
    <row r="211" spans="1:6" ht="12.75">
      <c r="A211" s="84" t="s">
        <v>111</v>
      </c>
      <c r="B211" s="85" t="s">
        <v>112</v>
      </c>
      <c r="C211" s="86">
        <v>3658560</v>
      </c>
      <c r="D211" s="86">
        <v>3561168.95</v>
      </c>
      <c r="E211" s="86"/>
      <c r="F211" s="48">
        <f t="shared" si="10"/>
        <v>97.33799500349865</v>
      </c>
    </row>
    <row r="212" spans="1:6" ht="12.75">
      <c r="A212" s="84" t="s">
        <v>113</v>
      </c>
      <c r="B212" s="85" t="s">
        <v>114</v>
      </c>
      <c r="C212" s="86">
        <v>251497</v>
      </c>
      <c r="D212" s="86">
        <v>250910.82</v>
      </c>
      <c r="E212" s="86"/>
      <c r="F212" s="48">
        <f t="shared" si="10"/>
        <v>99.76692366111723</v>
      </c>
    </row>
    <row r="213" spans="1:6" ht="12.75">
      <c r="A213" s="84" t="s">
        <v>87</v>
      </c>
      <c r="B213" s="85" t="s">
        <v>88</v>
      </c>
      <c r="C213" s="86">
        <v>707780</v>
      </c>
      <c r="D213" s="86">
        <v>657115.1</v>
      </c>
      <c r="E213" s="86"/>
      <c r="F213" s="48">
        <f t="shared" si="10"/>
        <v>92.84171635253891</v>
      </c>
    </row>
    <row r="214" spans="1:6" ht="12.75">
      <c r="A214" s="84" t="s">
        <v>96</v>
      </c>
      <c r="B214" s="85" t="s">
        <v>101</v>
      </c>
      <c r="C214" s="86">
        <v>101923</v>
      </c>
      <c r="D214" s="86">
        <v>92361.52</v>
      </c>
      <c r="E214" s="86"/>
      <c r="F214" s="48">
        <f t="shared" si="10"/>
        <v>90.61891820295715</v>
      </c>
    </row>
    <row r="215" spans="1:6" ht="12.75">
      <c r="A215" s="88" t="s">
        <v>89</v>
      </c>
      <c r="B215" s="89" t="s">
        <v>90</v>
      </c>
      <c r="C215" s="90">
        <v>18760</v>
      </c>
      <c r="D215" s="90">
        <v>17018.8</v>
      </c>
      <c r="E215" s="90"/>
      <c r="F215" s="48">
        <f t="shared" si="10"/>
        <v>90.71855010660981</v>
      </c>
    </row>
    <row r="216" spans="1:6" ht="12.75">
      <c r="A216" s="84" t="s">
        <v>71</v>
      </c>
      <c r="B216" s="85" t="s">
        <v>72</v>
      </c>
      <c r="C216" s="86">
        <v>241538</v>
      </c>
      <c r="D216" s="86">
        <v>232530.39</v>
      </c>
      <c r="E216" s="86"/>
      <c r="F216" s="48">
        <f t="shared" si="10"/>
        <v>96.27072758737756</v>
      </c>
    </row>
    <row r="217" spans="1:6" ht="24">
      <c r="A217" s="293" t="s">
        <v>183</v>
      </c>
      <c r="B217" s="462" t="s">
        <v>192</v>
      </c>
      <c r="C217" s="289">
        <v>32008</v>
      </c>
      <c r="D217" s="289">
        <v>30941.86</v>
      </c>
      <c r="E217" s="289"/>
      <c r="F217" s="155">
        <f t="shared" si="10"/>
        <v>96.66914521369657</v>
      </c>
    </row>
    <row r="218" spans="1:6" ht="12.75">
      <c r="A218" s="84" t="s">
        <v>80</v>
      </c>
      <c r="B218" s="85" t="s">
        <v>81</v>
      </c>
      <c r="C218" s="86">
        <v>191517</v>
      </c>
      <c r="D218" s="86">
        <v>163294.22</v>
      </c>
      <c r="E218" s="86"/>
      <c r="F218" s="48">
        <f t="shared" si="10"/>
        <v>85.26356407003034</v>
      </c>
    </row>
    <row r="219" spans="1:6" ht="12.75">
      <c r="A219" s="84" t="s">
        <v>82</v>
      </c>
      <c r="B219" s="85" t="s">
        <v>83</v>
      </c>
      <c r="C219" s="86">
        <v>75346</v>
      </c>
      <c r="D219" s="86">
        <v>72203.67</v>
      </c>
      <c r="E219" s="86"/>
      <c r="F219" s="48">
        <f t="shared" si="10"/>
        <v>95.82946672683353</v>
      </c>
    </row>
    <row r="220" spans="1:6" ht="12.75">
      <c r="A220" s="84" t="s">
        <v>115</v>
      </c>
      <c r="B220" s="85" t="s">
        <v>116</v>
      </c>
      <c r="C220" s="86">
        <v>17620</v>
      </c>
      <c r="D220" s="86">
        <v>13430</v>
      </c>
      <c r="E220" s="86"/>
      <c r="F220" s="48">
        <f t="shared" si="10"/>
        <v>76.22020431328036</v>
      </c>
    </row>
    <row r="221" spans="1:6" ht="12.75">
      <c r="A221" s="84" t="s">
        <v>73</v>
      </c>
      <c r="B221" s="85" t="s">
        <v>102</v>
      </c>
      <c r="C221" s="86">
        <v>67302</v>
      </c>
      <c r="D221" s="86">
        <v>59695.52</v>
      </c>
      <c r="E221" s="86"/>
      <c r="F221" s="48">
        <f t="shared" si="10"/>
        <v>88.69798817271402</v>
      </c>
    </row>
    <row r="222" spans="1:6" ht="12.75">
      <c r="A222" s="84" t="s">
        <v>117</v>
      </c>
      <c r="B222" s="85" t="s">
        <v>118</v>
      </c>
      <c r="C222" s="86">
        <v>7813</v>
      </c>
      <c r="D222" s="86">
        <v>6864.96</v>
      </c>
      <c r="E222" s="86"/>
      <c r="F222" s="48">
        <f t="shared" si="10"/>
        <v>87.86586458466658</v>
      </c>
    </row>
    <row r="223" spans="1:6" ht="36.75" customHeight="1">
      <c r="A223" s="126" t="s">
        <v>119</v>
      </c>
      <c r="B223" s="127" t="s">
        <v>135</v>
      </c>
      <c r="C223" s="128">
        <v>3900</v>
      </c>
      <c r="D223" s="128">
        <v>3313.34</v>
      </c>
      <c r="E223" s="86"/>
      <c r="F223" s="155">
        <f t="shared" si="10"/>
        <v>84.9574358974359</v>
      </c>
    </row>
    <row r="224" spans="1:6" ht="34.5" customHeight="1">
      <c r="A224" s="126" t="s">
        <v>120</v>
      </c>
      <c r="B224" s="127" t="s">
        <v>136</v>
      </c>
      <c r="C224" s="128">
        <v>19600</v>
      </c>
      <c r="D224" s="128">
        <v>16812.85</v>
      </c>
      <c r="E224" s="86"/>
      <c r="F224" s="155">
        <f t="shared" si="10"/>
        <v>85.7798469387755</v>
      </c>
    </row>
    <row r="225" spans="1:6" ht="12.75">
      <c r="A225" s="84" t="s">
        <v>103</v>
      </c>
      <c r="B225" s="85" t="s">
        <v>104</v>
      </c>
      <c r="C225" s="86">
        <v>7659</v>
      </c>
      <c r="D225" s="86">
        <v>5031.17</v>
      </c>
      <c r="E225" s="86"/>
      <c r="F225" s="48">
        <f t="shared" si="10"/>
        <v>65.68964616790703</v>
      </c>
    </row>
    <row r="226" spans="1:6" ht="13.5" customHeight="1">
      <c r="A226" s="84" t="s">
        <v>93</v>
      </c>
      <c r="B226" s="85" t="s">
        <v>94</v>
      </c>
      <c r="C226" s="86">
        <v>12800</v>
      </c>
      <c r="D226" s="86">
        <v>6420.44</v>
      </c>
      <c r="E226" s="86"/>
      <c r="F226" s="48">
        <f t="shared" si="10"/>
        <v>50.1596875</v>
      </c>
    </row>
    <row r="227" spans="1:6" ht="13.5" customHeight="1" thickBot="1">
      <c r="A227" s="100" t="s">
        <v>122</v>
      </c>
      <c r="B227" s="101" t="s">
        <v>123</v>
      </c>
      <c r="C227" s="102">
        <v>276527</v>
      </c>
      <c r="D227" s="102">
        <v>274180.4</v>
      </c>
      <c r="E227" s="102"/>
      <c r="F227" s="103">
        <f t="shared" si="10"/>
        <v>99.15140293714538</v>
      </c>
    </row>
    <row r="228" spans="1:6" ht="13.5" thickTop="1">
      <c r="A228" s="104"/>
      <c r="B228" s="105"/>
      <c r="C228" s="106"/>
      <c r="D228" s="106"/>
      <c r="E228" s="106"/>
      <c r="F228" s="107"/>
    </row>
    <row r="229" spans="1:6" ht="13.5" thickBot="1">
      <c r="A229" s="279"/>
      <c r="B229" s="201"/>
      <c r="C229" s="280"/>
      <c r="D229" s="280"/>
      <c r="E229" s="280"/>
      <c r="F229" s="203"/>
    </row>
    <row r="230" spans="1:6" ht="14.25" thickBot="1" thickTop="1">
      <c r="A230" s="430" t="s">
        <v>53</v>
      </c>
      <c r="B230" s="431">
        <v>2</v>
      </c>
      <c r="C230" s="431">
        <v>3</v>
      </c>
      <c r="D230" s="431">
        <v>4</v>
      </c>
      <c r="E230" s="431">
        <v>5</v>
      </c>
      <c r="F230" s="432">
        <v>6</v>
      </c>
    </row>
    <row r="231" spans="1:6" ht="24" customHeight="1">
      <c r="A231" s="293" t="s">
        <v>275</v>
      </c>
      <c r="B231" s="188" t="s">
        <v>276</v>
      </c>
      <c r="C231" s="189">
        <v>8380</v>
      </c>
      <c r="D231" s="189">
        <v>5978.84</v>
      </c>
      <c r="E231" s="521"/>
      <c r="F231" s="278">
        <f t="shared" si="10"/>
        <v>71.34653937947493</v>
      </c>
    </row>
    <row r="232" spans="1:6" ht="34.5" customHeight="1">
      <c r="A232" s="126" t="s">
        <v>124</v>
      </c>
      <c r="B232" s="127" t="s">
        <v>184</v>
      </c>
      <c r="C232" s="128">
        <v>4020</v>
      </c>
      <c r="D232" s="128">
        <v>3124.81</v>
      </c>
      <c r="E232" s="143"/>
      <c r="F232" s="155">
        <f t="shared" si="10"/>
        <v>77.73159203980099</v>
      </c>
    </row>
    <row r="233" spans="1:6" ht="24" customHeight="1">
      <c r="A233" s="126" t="s">
        <v>126</v>
      </c>
      <c r="B233" s="127" t="s">
        <v>127</v>
      </c>
      <c r="C233" s="128">
        <v>15710</v>
      </c>
      <c r="D233" s="128">
        <v>13818.28</v>
      </c>
      <c r="E233" s="143"/>
      <c r="F233" s="191">
        <f t="shared" si="10"/>
        <v>87.95849777211967</v>
      </c>
    </row>
    <row r="234" spans="1:6" ht="24">
      <c r="A234" s="293" t="s">
        <v>67</v>
      </c>
      <c r="B234" s="462" t="s">
        <v>153</v>
      </c>
      <c r="C234" s="289">
        <v>665000</v>
      </c>
      <c r="D234" s="289">
        <v>614476.44</v>
      </c>
      <c r="E234" s="289"/>
      <c r="F234" s="155">
        <f t="shared" si="10"/>
        <v>92.40247218045113</v>
      </c>
    </row>
    <row r="235" spans="1:6" ht="24">
      <c r="A235" s="407" t="s">
        <v>92</v>
      </c>
      <c r="B235" s="473" t="s">
        <v>140</v>
      </c>
      <c r="C235" s="408">
        <v>22000</v>
      </c>
      <c r="D235" s="408">
        <v>21589.22</v>
      </c>
      <c r="E235" s="408"/>
      <c r="F235" s="196">
        <f t="shared" si="10"/>
        <v>98.13281818181818</v>
      </c>
    </row>
    <row r="236" spans="1:6" ht="12.75">
      <c r="A236" s="121" t="s">
        <v>185</v>
      </c>
      <c r="B236" s="122" t="s">
        <v>186</v>
      </c>
      <c r="C236" s="123">
        <v>296037</v>
      </c>
      <c r="D236" s="123">
        <v>271540.29</v>
      </c>
      <c r="E236" s="123"/>
      <c r="F236" s="31">
        <f t="shared" si="10"/>
        <v>91.725118819607</v>
      </c>
    </row>
    <row r="237" spans="1:6" ht="24">
      <c r="A237" s="455" t="s">
        <v>109</v>
      </c>
      <c r="B237" s="454" t="s">
        <v>199</v>
      </c>
      <c r="C237" s="456">
        <v>12300</v>
      </c>
      <c r="D237" s="456">
        <v>10273.63</v>
      </c>
      <c r="E237" s="456"/>
      <c r="F237" s="155">
        <f t="shared" si="10"/>
        <v>83.52544715447154</v>
      </c>
    </row>
    <row r="238" spans="1:6" ht="12.75">
      <c r="A238" s="88" t="s">
        <v>111</v>
      </c>
      <c r="B238" s="89" t="s">
        <v>112</v>
      </c>
      <c r="C238" s="90">
        <v>205500</v>
      </c>
      <c r="D238" s="90">
        <v>187838.37</v>
      </c>
      <c r="E238" s="90"/>
      <c r="F238" s="142">
        <f t="shared" si="10"/>
        <v>91.40553284671533</v>
      </c>
    </row>
    <row r="239" spans="1:6" ht="12.75">
      <c r="A239" s="84" t="s">
        <v>113</v>
      </c>
      <c r="B239" s="85" t="s">
        <v>114</v>
      </c>
      <c r="C239" s="86">
        <v>16800</v>
      </c>
      <c r="D239" s="86">
        <v>16712.69</v>
      </c>
      <c r="E239" s="86"/>
      <c r="F239" s="98">
        <f aca="true" t="shared" si="11" ref="F239:F264">D239/C239*100</f>
        <v>99.4802976190476</v>
      </c>
    </row>
    <row r="240" spans="1:6" ht="12.75">
      <c r="A240" s="84" t="s">
        <v>87</v>
      </c>
      <c r="B240" s="85" t="s">
        <v>88</v>
      </c>
      <c r="C240" s="86">
        <v>39364</v>
      </c>
      <c r="D240" s="86">
        <v>35946.23</v>
      </c>
      <c r="E240" s="86"/>
      <c r="F240" s="48">
        <f t="shared" si="11"/>
        <v>91.31752362564781</v>
      </c>
    </row>
    <row r="241" spans="1:6" ht="12.75">
      <c r="A241" s="84" t="s">
        <v>96</v>
      </c>
      <c r="B241" s="85" t="s">
        <v>101</v>
      </c>
      <c r="C241" s="86">
        <v>5691</v>
      </c>
      <c r="D241" s="86">
        <v>5072.99</v>
      </c>
      <c r="E241" s="86"/>
      <c r="F241" s="48">
        <f t="shared" si="11"/>
        <v>89.14057283429977</v>
      </c>
    </row>
    <row r="242" spans="1:6" ht="12.75">
      <c r="A242" s="88" t="s">
        <v>122</v>
      </c>
      <c r="B242" s="89" t="s">
        <v>123</v>
      </c>
      <c r="C242" s="90">
        <v>16382</v>
      </c>
      <c r="D242" s="90">
        <v>15696.38</v>
      </c>
      <c r="E242" s="90"/>
      <c r="F242" s="142">
        <f t="shared" si="11"/>
        <v>95.81479672811622</v>
      </c>
    </row>
    <row r="243" spans="1:6" ht="14.25" customHeight="1">
      <c r="A243" s="281" t="s">
        <v>188</v>
      </c>
      <c r="B243" s="282" t="s">
        <v>189</v>
      </c>
      <c r="C243" s="283">
        <v>1004572</v>
      </c>
      <c r="D243" s="283">
        <v>912656.55</v>
      </c>
      <c r="E243" s="283"/>
      <c r="F243" s="284">
        <f t="shared" si="11"/>
        <v>90.85028748561577</v>
      </c>
    </row>
    <row r="244" spans="1:6" ht="24" customHeight="1">
      <c r="A244" s="285" t="s">
        <v>109</v>
      </c>
      <c r="B244" s="113" t="s">
        <v>199</v>
      </c>
      <c r="C244" s="114">
        <v>3400</v>
      </c>
      <c r="D244" s="286">
        <v>1948.99</v>
      </c>
      <c r="E244" s="287"/>
      <c r="F244" s="288">
        <f t="shared" si="11"/>
        <v>57.323235294117644</v>
      </c>
    </row>
    <row r="245" spans="1:6" ht="12.75">
      <c r="A245" s="32" t="s">
        <v>111</v>
      </c>
      <c r="B245" s="33" t="s">
        <v>112</v>
      </c>
      <c r="C245" s="34">
        <v>488000</v>
      </c>
      <c r="D245" s="34">
        <v>467532.31</v>
      </c>
      <c r="E245" s="34"/>
      <c r="F245" s="48">
        <f t="shared" si="11"/>
        <v>95.80580122950819</v>
      </c>
    </row>
    <row r="246" spans="1:6" ht="12.75">
      <c r="A246" s="84" t="s">
        <v>113</v>
      </c>
      <c r="B246" s="85" t="s">
        <v>114</v>
      </c>
      <c r="C246" s="86">
        <v>35588</v>
      </c>
      <c r="D246" s="86">
        <v>34812.53</v>
      </c>
      <c r="E246" s="86"/>
      <c r="F246" s="48">
        <f t="shared" si="11"/>
        <v>97.82097898167922</v>
      </c>
    </row>
    <row r="247" spans="1:6" ht="12.75">
      <c r="A247" s="84" t="s">
        <v>87</v>
      </c>
      <c r="B247" s="85" t="s">
        <v>88</v>
      </c>
      <c r="C247" s="86">
        <v>91000</v>
      </c>
      <c r="D247" s="86">
        <v>81516.58</v>
      </c>
      <c r="E247" s="86"/>
      <c r="F247" s="48">
        <f t="shared" si="11"/>
        <v>89.57865934065934</v>
      </c>
    </row>
    <row r="248" spans="1:6" ht="12.75">
      <c r="A248" s="84" t="s">
        <v>96</v>
      </c>
      <c r="B248" s="85" t="s">
        <v>101</v>
      </c>
      <c r="C248" s="86">
        <v>13000</v>
      </c>
      <c r="D248" s="86">
        <v>11892.78</v>
      </c>
      <c r="E248" s="86"/>
      <c r="F248" s="48">
        <f t="shared" si="11"/>
        <v>91.48292307692309</v>
      </c>
    </row>
    <row r="249" spans="1:6" ht="12.75">
      <c r="A249" s="84" t="s">
        <v>89</v>
      </c>
      <c r="B249" s="85" t="s">
        <v>90</v>
      </c>
      <c r="C249" s="86">
        <v>1400</v>
      </c>
      <c r="D249" s="86">
        <v>1096</v>
      </c>
      <c r="E249" s="86"/>
      <c r="F249" s="48">
        <f t="shared" si="11"/>
        <v>78.28571428571428</v>
      </c>
    </row>
    <row r="250" spans="1:6" ht="12.75">
      <c r="A250" s="84" t="s">
        <v>71</v>
      </c>
      <c r="B250" s="85" t="s">
        <v>72</v>
      </c>
      <c r="C250" s="86">
        <v>66118.47</v>
      </c>
      <c r="D250" s="86">
        <v>64686.98</v>
      </c>
      <c r="E250" s="86"/>
      <c r="F250" s="48">
        <f t="shared" si="11"/>
        <v>97.83496200078436</v>
      </c>
    </row>
    <row r="251" spans="1:6" ht="12.75">
      <c r="A251" s="84" t="s">
        <v>190</v>
      </c>
      <c r="B251" s="85" t="s">
        <v>191</v>
      </c>
      <c r="C251" s="86">
        <v>112396</v>
      </c>
      <c r="D251" s="86">
        <v>80182.84</v>
      </c>
      <c r="E251" s="86"/>
      <c r="F251" s="48">
        <f t="shared" si="11"/>
        <v>71.33958503861348</v>
      </c>
    </row>
    <row r="252" spans="1:6" ht="21.75" customHeight="1">
      <c r="A252" s="126" t="s">
        <v>183</v>
      </c>
      <c r="B252" s="127" t="s">
        <v>192</v>
      </c>
      <c r="C252" s="128">
        <v>21006.53</v>
      </c>
      <c r="D252" s="154">
        <v>15233.81</v>
      </c>
      <c r="E252" s="86"/>
      <c r="F252" s="191">
        <f t="shared" si="11"/>
        <v>72.5194023001419</v>
      </c>
    </row>
    <row r="253" spans="1:6" ht="14.25" customHeight="1">
      <c r="A253" s="32" t="s">
        <v>80</v>
      </c>
      <c r="B253" s="188" t="s">
        <v>81</v>
      </c>
      <c r="C253" s="189">
        <v>38500</v>
      </c>
      <c r="D253" s="289">
        <v>29811.79</v>
      </c>
      <c r="E253" s="34"/>
      <c r="F253" s="48">
        <f t="shared" si="11"/>
        <v>77.43322077922078</v>
      </c>
    </row>
    <row r="254" spans="1:6" ht="13.5" customHeight="1">
      <c r="A254" s="32" t="s">
        <v>82</v>
      </c>
      <c r="B254" s="188" t="s">
        <v>83</v>
      </c>
      <c r="C254" s="189">
        <v>11600</v>
      </c>
      <c r="D254" s="289">
        <v>10876.78</v>
      </c>
      <c r="E254" s="34"/>
      <c r="F254" s="48">
        <f t="shared" si="11"/>
        <v>93.76534482758622</v>
      </c>
    </row>
    <row r="255" spans="1:6" ht="12.75" customHeight="1">
      <c r="A255" s="84" t="s">
        <v>115</v>
      </c>
      <c r="B255" s="127" t="s">
        <v>116</v>
      </c>
      <c r="C255" s="128">
        <v>1100</v>
      </c>
      <c r="D255" s="154">
        <v>1100</v>
      </c>
      <c r="E255" s="86"/>
      <c r="F255" s="48">
        <f t="shared" si="11"/>
        <v>100</v>
      </c>
    </row>
    <row r="256" spans="1:6" ht="14.25" customHeight="1">
      <c r="A256" s="84" t="s">
        <v>73</v>
      </c>
      <c r="B256" s="85" t="s">
        <v>102</v>
      </c>
      <c r="C256" s="86">
        <v>29904</v>
      </c>
      <c r="D256" s="86">
        <v>29903.18</v>
      </c>
      <c r="E256" s="86"/>
      <c r="F256" s="48">
        <f t="shared" si="11"/>
        <v>99.99725789192081</v>
      </c>
    </row>
    <row r="257" spans="1:6" ht="14.25" customHeight="1">
      <c r="A257" s="84" t="s">
        <v>117</v>
      </c>
      <c r="B257" s="85" t="s">
        <v>118</v>
      </c>
      <c r="C257" s="86">
        <v>750</v>
      </c>
      <c r="D257" s="86">
        <v>341.87</v>
      </c>
      <c r="E257" s="86"/>
      <c r="F257" s="48">
        <f t="shared" si="11"/>
        <v>45.58266666666667</v>
      </c>
    </row>
    <row r="258" spans="1:6" ht="35.25" customHeight="1">
      <c r="A258" s="126" t="s">
        <v>120</v>
      </c>
      <c r="B258" s="127" t="s">
        <v>136</v>
      </c>
      <c r="C258" s="128">
        <v>2850</v>
      </c>
      <c r="D258" s="128">
        <v>2690.56</v>
      </c>
      <c r="E258" s="86"/>
      <c r="F258" s="155">
        <f t="shared" si="11"/>
        <v>94.40561403508771</v>
      </c>
    </row>
    <row r="259" spans="1:6" ht="14.25" customHeight="1">
      <c r="A259" s="84" t="s">
        <v>103</v>
      </c>
      <c r="B259" s="127" t="s">
        <v>104</v>
      </c>
      <c r="C259" s="128">
        <v>450</v>
      </c>
      <c r="D259" s="128">
        <v>211.33</v>
      </c>
      <c r="E259" s="86"/>
      <c r="F259" s="48">
        <f t="shared" si="11"/>
        <v>46.96222222222223</v>
      </c>
    </row>
    <row r="260" spans="1:6" ht="14.25" customHeight="1">
      <c r="A260" s="84" t="s">
        <v>93</v>
      </c>
      <c r="B260" s="127" t="s">
        <v>94</v>
      </c>
      <c r="C260" s="128">
        <v>750</v>
      </c>
      <c r="D260" s="128">
        <v>391.17</v>
      </c>
      <c r="E260" s="86"/>
      <c r="F260" s="48">
        <f t="shared" si="11"/>
        <v>52.156000000000006</v>
      </c>
    </row>
    <row r="261" spans="1:6" ht="15" customHeight="1">
      <c r="A261" s="84" t="s">
        <v>122</v>
      </c>
      <c r="B261" s="85" t="s">
        <v>123</v>
      </c>
      <c r="C261" s="86">
        <v>32309</v>
      </c>
      <c r="D261" s="86">
        <v>32308.09</v>
      </c>
      <c r="E261" s="86"/>
      <c r="F261" s="48">
        <f t="shared" si="11"/>
        <v>99.99718344733665</v>
      </c>
    </row>
    <row r="262" spans="1:6" ht="23.25" customHeight="1">
      <c r="A262" s="126" t="s">
        <v>275</v>
      </c>
      <c r="B262" s="127" t="s">
        <v>278</v>
      </c>
      <c r="C262" s="128">
        <v>860</v>
      </c>
      <c r="D262" s="128">
        <v>849.71</v>
      </c>
      <c r="E262" s="129"/>
      <c r="F262" s="278">
        <f t="shared" si="11"/>
        <v>98.80348837209303</v>
      </c>
    </row>
    <row r="263" spans="1:6" ht="34.5" customHeight="1">
      <c r="A263" s="126" t="s">
        <v>124</v>
      </c>
      <c r="B263" s="127" t="s">
        <v>193</v>
      </c>
      <c r="C263" s="128">
        <v>1340</v>
      </c>
      <c r="D263" s="128">
        <v>1330.16</v>
      </c>
      <c r="E263" s="129"/>
      <c r="F263" s="191">
        <f t="shared" si="11"/>
        <v>99.26567164179106</v>
      </c>
    </row>
    <row r="264" spans="1:6" ht="23.25" customHeight="1">
      <c r="A264" s="126" t="s">
        <v>126</v>
      </c>
      <c r="B264" s="127" t="s">
        <v>127</v>
      </c>
      <c r="C264" s="128">
        <v>2250</v>
      </c>
      <c r="D264" s="128">
        <v>2000.62</v>
      </c>
      <c r="E264" s="129"/>
      <c r="F264" s="191">
        <f t="shared" si="11"/>
        <v>88.91644444444444</v>
      </c>
    </row>
    <row r="265" spans="1:6" ht="22.5" customHeight="1">
      <c r="A265" s="228" t="s">
        <v>92</v>
      </c>
      <c r="B265" s="229" t="s">
        <v>140</v>
      </c>
      <c r="C265" s="290">
        <v>50000</v>
      </c>
      <c r="D265" s="290">
        <v>41938.47</v>
      </c>
      <c r="E265" s="291"/>
      <c r="F265" s="292">
        <f aca="true" t="shared" si="12" ref="F265:F282">D265/C265*100</f>
        <v>83.87694</v>
      </c>
    </row>
    <row r="266" spans="1:6" ht="15.75" customHeight="1">
      <c r="A266" s="27" t="s">
        <v>194</v>
      </c>
      <c r="B266" s="28" t="s">
        <v>50</v>
      </c>
      <c r="C266" s="37">
        <v>2665725</v>
      </c>
      <c r="D266" s="37">
        <v>2533288.25</v>
      </c>
      <c r="E266" s="37"/>
      <c r="F266" s="31">
        <f t="shared" si="12"/>
        <v>95.03186750321207</v>
      </c>
    </row>
    <row r="267" spans="1:6" ht="23.25" customHeight="1" thickBot="1">
      <c r="A267" s="522" t="s">
        <v>109</v>
      </c>
      <c r="B267" s="523" t="s">
        <v>199</v>
      </c>
      <c r="C267" s="524">
        <v>50743</v>
      </c>
      <c r="D267" s="524">
        <v>47962.76</v>
      </c>
      <c r="E267" s="524"/>
      <c r="F267" s="525">
        <f t="shared" si="12"/>
        <v>94.5209388487082</v>
      </c>
    </row>
    <row r="268" spans="1:6" ht="23.25" customHeight="1" thickTop="1">
      <c r="A268" s="146"/>
      <c r="B268" s="526"/>
      <c r="C268" s="527"/>
      <c r="D268" s="527"/>
      <c r="E268" s="527"/>
      <c r="F268" s="388"/>
    </row>
    <row r="269" spans="1:6" ht="14.25" customHeight="1" thickBot="1">
      <c r="A269" s="148"/>
      <c r="B269" s="528"/>
      <c r="C269" s="529"/>
      <c r="D269" s="529"/>
      <c r="E269" s="529"/>
      <c r="F269" s="389"/>
    </row>
    <row r="270" spans="1:6" ht="13.5" customHeight="1" thickBot="1" thickTop="1">
      <c r="A270" s="436" t="s">
        <v>53</v>
      </c>
      <c r="B270" s="530">
        <v>2</v>
      </c>
      <c r="C270" s="531">
        <v>3</v>
      </c>
      <c r="D270" s="531">
        <v>4</v>
      </c>
      <c r="E270" s="531">
        <v>5</v>
      </c>
      <c r="F270" s="438">
        <v>6</v>
      </c>
    </row>
    <row r="271" spans="1:6" ht="14.25" customHeight="1">
      <c r="A271" s="32" t="s">
        <v>111</v>
      </c>
      <c r="B271" s="33" t="s">
        <v>112</v>
      </c>
      <c r="C271" s="34">
        <v>1716500</v>
      </c>
      <c r="D271" s="34">
        <v>1663023.45</v>
      </c>
      <c r="E271" s="34"/>
      <c r="F271" s="48">
        <f t="shared" si="12"/>
        <v>96.88455869501892</v>
      </c>
    </row>
    <row r="272" spans="1:6" ht="14.25" customHeight="1">
      <c r="A272" s="84" t="s">
        <v>113</v>
      </c>
      <c r="B272" s="85" t="s">
        <v>114</v>
      </c>
      <c r="C272" s="86">
        <v>123105</v>
      </c>
      <c r="D272" s="86">
        <v>118505.47</v>
      </c>
      <c r="E272" s="86"/>
      <c r="F272" s="98">
        <f t="shared" si="12"/>
        <v>96.2637342106332</v>
      </c>
    </row>
    <row r="273" spans="1:6" ht="15" customHeight="1">
      <c r="A273" s="32" t="s">
        <v>87</v>
      </c>
      <c r="B273" s="33" t="s">
        <v>88</v>
      </c>
      <c r="C273" s="34">
        <v>339499</v>
      </c>
      <c r="D273" s="34">
        <v>304032.37</v>
      </c>
      <c r="E273" s="34"/>
      <c r="F273" s="48">
        <f t="shared" si="12"/>
        <v>89.55324463400481</v>
      </c>
    </row>
    <row r="274" spans="1:6" ht="14.25" customHeight="1">
      <c r="A274" s="32" t="s">
        <v>96</v>
      </c>
      <c r="B274" s="33" t="s">
        <v>101</v>
      </c>
      <c r="C274" s="34">
        <v>47529</v>
      </c>
      <c r="D274" s="34">
        <v>43769.22</v>
      </c>
      <c r="E274" s="34"/>
      <c r="F274" s="48">
        <f t="shared" si="12"/>
        <v>92.08950325064697</v>
      </c>
    </row>
    <row r="275" spans="1:6" ht="15" customHeight="1">
      <c r="A275" s="84" t="s">
        <v>89</v>
      </c>
      <c r="B275" s="85" t="s">
        <v>90</v>
      </c>
      <c r="C275" s="86">
        <v>3200</v>
      </c>
      <c r="D275" s="86">
        <v>3150</v>
      </c>
      <c r="E275" s="86"/>
      <c r="F275" s="48">
        <f t="shared" si="12"/>
        <v>98.4375</v>
      </c>
    </row>
    <row r="276" spans="1:6" ht="12.75">
      <c r="A276" s="84" t="s">
        <v>71</v>
      </c>
      <c r="B276" s="85" t="s">
        <v>72</v>
      </c>
      <c r="C276" s="86">
        <v>33854</v>
      </c>
      <c r="D276" s="86">
        <v>32501.23</v>
      </c>
      <c r="E276" s="86"/>
      <c r="F276" s="48">
        <f t="shared" si="12"/>
        <v>96.00410586636734</v>
      </c>
    </row>
    <row r="277" spans="1:6" ht="24">
      <c r="A277" s="126" t="s">
        <v>183</v>
      </c>
      <c r="B277" s="464" t="s">
        <v>192</v>
      </c>
      <c r="C277" s="154">
        <v>8967</v>
      </c>
      <c r="D277" s="154">
        <v>8965.25</v>
      </c>
      <c r="E277" s="154"/>
      <c r="F277" s="155">
        <f t="shared" si="12"/>
        <v>99.98048399687744</v>
      </c>
    </row>
    <row r="278" spans="1:6" ht="12.75">
      <c r="A278" s="84" t="s">
        <v>80</v>
      </c>
      <c r="B278" s="85" t="s">
        <v>81</v>
      </c>
      <c r="C278" s="86">
        <v>122500</v>
      </c>
      <c r="D278" s="86">
        <v>106030.85</v>
      </c>
      <c r="E278" s="86"/>
      <c r="F278" s="98">
        <f t="shared" si="12"/>
        <v>86.55579591836735</v>
      </c>
    </row>
    <row r="279" spans="1:6" ht="12.75">
      <c r="A279" s="32" t="s">
        <v>82</v>
      </c>
      <c r="B279" s="33" t="s">
        <v>83</v>
      </c>
      <c r="C279" s="34">
        <v>8533</v>
      </c>
      <c r="D279" s="34">
        <v>7606.1</v>
      </c>
      <c r="E279" s="34"/>
      <c r="F279" s="48">
        <f t="shared" si="12"/>
        <v>89.13746630727763</v>
      </c>
    </row>
    <row r="280" spans="1:6" ht="12.75">
      <c r="A280" s="84" t="s">
        <v>115</v>
      </c>
      <c r="B280" s="85" t="s">
        <v>116</v>
      </c>
      <c r="C280" s="86">
        <v>2400</v>
      </c>
      <c r="D280" s="86">
        <v>1943</v>
      </c>
      <c r="E280" s="86"/>
      <c r="F280" s="48">
        <f t="shared" si="12"/>
        <v>80.95833333333333</v>
      </c>
    </row>
    <row r="281" spans="1:6" ht="12.75">
      <c r="A281" s="84" t="s">
        <v>73</v>
      </c>
      <c r="B281" s="85" t="s">
        <v>301</v>
      </c>
      <c r="C281" s="86">
        <v>36938</v>
      </c>
      <c r="D281" s="86">
        <v>33776.11</v>
      </c>
      <c r="E281" s="86"/>
      <c r="F281" s="48">
        <f t="shared" si="12"/>
        <v>91.44000758026965</v>
      </c>
    </row>
    <row r="282" spans="1:6" ht="12.75">
      <c r="A282" s="88" t="s">
        <v>117</v>
      </c>
      <c r="B282" s="89" t="s">
        <v>118</v>
      </c>
      <c r="C282" s="90">
        <v>2200</v>
      </c>
      <c r="D282" s="90">
        <v>2172.7</v>
      </c>
      <c r="E282" s="90"/>
      <c r="F282" s="142">
        <f t="shared" si="12"/>
        <v>98.7590909090909</v>
      </c>
    </row>
    <row r="283" spans="1:6" ht="33.75" customHeight="1">
      <c r="A283" s="126" t="s">
        <v>119</v>
      </c>
      <c r="B283" s="127" t="s">
        <v>135</v>
      </c>
      <c r="C283" s="128">
        <v>1900</v>
      </c>
      <c r="D283" s="128">
        <v>1352.47</v>
      </c>
      <c r="E283" s="138"/>
      <c r="F283" s="191">
        <f aca="true" t="shared" si="13" ref="F283:F291">D283/C283*100</f>
        <v>71.18263157894738</v>
      </c>
    </row>
    <row r="284" spans="1:6" ht="33.75" customHeight="1">
      <c r="A284" s="126" t="s">
        <v>120</v>
      </c>
      <c r="B284" s="127" t="s">
        <v>136</v>
      </c>
      <c r="C284" s="128">
        <v>7022</v>
      </c>
      <c r="D284" s="128">
        <v>6228.44</v>
      </c>
      <c r="E284" s="138"/>
      <c r="F284" s="155">
        <f t="shared" si="13"/>
        <v>88.69894616918256</v>
      </c>
    </row>
    <row r="285" spans="1:6" ht="12.75">
      <c r="A285" s="88" t="s">
        <v>103</v>
      </c>
      <c r="B285" s="89" t="s">
        <v>104</v>
      </c>
      <c r="C285" s="90">
        <v>7290</v>
      </c>
      <c r="D285" s="90">
        <v>7226</v>
      </c>
      <c r="E285" s="90"/>
      <c r="F285" s="142">
        <f t="shared" si="13"/>
        <v>99.12208504801097</v>
      </c>
    </row>
    <row r="286" spans="1:6" ht="12.75">
      <c r="A286" s="84" t="s">
        <v>93</v>
      </c>
      <c r="B286" s="85" t="s">
        <v>94</v>
      </c>
      <c r="C286" s="86">
        <v>6100</v>
      </c>
      <c r="D286" s="86">
        <v>2532.17</v>
      </c>
      <c r="E286" s="86"/>
      <c r="F286" s="98">
        <f t="shared" si="13"/>
        <v>41.510983606557375</v>
      </c>
    </row>
    <row r="287" spans="1:6" ht="12.75">
      <c r="A287" s="84" t="s">
        <v>122</v>
      </c>
      <c r="B287" s="85" t="s">
        <v>123</v>
      </c>
      <c r="C287" s="86">
        <v>128245</v>
      </c>
      <c r="D287" s="86">
        <v>128244.38</v>
      </c>
      <c r="E287" s="86"/>
      <c r="F287" s="48">
        <f t="shared" si="13"/>
        <v>99.99951655035284</v>
      </c>
    </row>
    <row r="288" spans="1:6" ht="25.5" customHeight="1">
      <c r="A288" s="228" t="s">
        <v>275</v>
      </c>
      <c r="B288" s="229" t="s">
        <v>278</v>
      </c>
      <c r="C288" s="290">
        <v>1400</v>
      </c>
      <c r="D288" s="290">
        <v>1389.71</v>
      </c>
      <c r="E288" s="294"/>
      <c r="F288" s="278">
        <f t="shared" si="13"/>
        <v>99.265</v>
      </c>
    </row>
    <row r="289" spans="1:6" ht="34.5" customHeight="1">
      <c r="A289" s="228" t="s">
        <v>124</v>
      </c>
      <c r="B289" s="229" t="s">
        <v>125</v>
      </c>
      <c r="C289" s="290">
        <v>1600</v>
      </c>
      <c r="D289" s="290">
        <v>1465.5</v>
      </c>
      <c r="E289" s="291"/>
      <c r="F289" s="155">
        <f t="shared" si="13"/>
        <v>91.59375</v>
      </c>
    </row>
    <row r="290" spans="1:6" ht="24" customHeight="1">
      <c r="A290" s="228" t="s">
        <v>126</v>
      </c>
      <c r="B290" s="229" t="s">
        <v>127</v>
      </c>
      <c r="C290" s="290">
        <v>6200</v>
      </c>
      <c r="D290" s="290">
        <v>5921.07</v>
      </c>
      <c r="E290" s="291"/>
      <c r="F290" s="155">
        <f t="shared" si="13"/>
        <v>95.50112903225806</v>
      </c>
    </row>
    <row r="291" spans="1:6" ht="24">
      <c r="A291" s="228" t="s">
        <v>67</v>
      </c>
      <c r="B291" s="475" t="s">
        <v>153</v>
      </c>
      <c r="C291" s="230">
        <v>10000</v>
      </c>
      <c r="D291" s="230">
        <v>5490</v>
      </c>
      <c r="E291" s="230"/>
      <c r="F291" s="155">
        <f t="shared" si="13"/>
        <v>54.900000000000006</v>
      </c>
    </row>
    <row r="292" spans="1:6" ht="15.75" customHeight="1">
      <c r="A292" s="27" t="s">
        <v>195</v>
      </c>
      <c r="B292" s="28" t="s">
        <v>196</v>
      </c>
      <c r="C292" s="37">
        <v>308415</v>
      </c>
      <c r="D292" s="37">
        <v>280129.43</v>
      </c>
      <c r="E292" s="37"/>
      <c r="F292" s="31">
        <f aca="true" t="shared" si="14" ref="F292:F325">D292/C292*100</f>
        <v>90.82873076860723</v>
      </c>
    </row>
    <row r="293" spans="1:6" ht="24">
      <c r="A293" s="455" t="s">
        <v>109</v>
      </c>
      <c r="B293" s="454" t="s">
        <v>199</v>
      </c>
      <c r="C293" s="456">
        <v>600</v>
      </c>
      <c r="D293" s="456">
        <v>380.01</v>
      </c>
      <c r="E293" s="456"/>
      <c r="F293" s="155">
        <f t="shared" si="14"/>
        <v>63.334999999999994</v>
      </c>
    </row>
    <row r="294" spans="1:6" ht="12.75">
      <c r="A294" s="84" t="s">
        <v>111</v>
      </c>
      <c r="B294" s="85" t="s">
        <v>112</v>
      </c>
      <c r="C294" s="86">
        <v>59000</v>
      </c>
      <c r="D294" s="86">
        <v>54067.02</v>
      </c>
      <c r="E294" s="86"/>
      <c r="F294" s="48">
        <f t="shared" si="14"/>
        <v>91.63901694915253</v>
      </c>
    </row>
    <row r="295" spans="1:6" ht="12.75">
      <c r="A295" s="84" t="s">
        <v>113</v>
      </c>
      <c r="B295" s="85" t="s">
        <v>114</v>
      </c>
      <c r="C295" s="86">
        <v>4600</v>
      </c>
      <c r="D295" s="86">
        <v>4495.58</v>
      </c>
      <c r="E295" s="86"/>
      <c r="F295" s="48">
        <f t="shared" si="14"/>
        <v>97.72999999999999</v>
      </c>
    </row>
    <row r="296" spans="1:6" ht="12.75">
      <c r="A296" s="84" t="s">
        <v>87</v>
      </c>
      <c r="B296" s="85" t="s">
        <v>88</v>
      </c>
      <c r="C296" s="86">
        <v>15488</v>
      </c>
      <c r="D296" s="86">
        <v>13905.86</v>
      </c>
      <c r="E296" s="86"/>
      <c r="F296" s="98">
        <f t="shared" si="14"/>
        <v>89.78473657024793</v>
      </c>
    </row>
    <row r="297" spans="1:6" ht="12.75">
      <c r="A297" s="32" t="s">
        <v>96</v>
      </c>
      <c r="B297" s="33" t="s">
        <v>101</v>
      </c>
      <c r="C297" s="34">
        <v>2165</v>
      </c>
      <c r="D297" s="34">
        <v>1494.36</v>
      </c>
      <c r="E297" s="34"/>
      <c r="F297" s="48">
        <f t="shared" si="14"/>
        <v>69.02355658198613</v>
      </c>
    </row>
    <row r="298" spans="1:6" ht="12.75">
      <c r="A298" s="84" t="s">
        <v>89</v>
      </c>
      <c r="B298" s="85" t="s">
        <v>90</v>
      </c>
      <c r="C298" s="86">
        <v>25900</v>
      </c>
      <c r="D298" s="86">
        <v>22127.46</v>
      </c>
      <c r="E298" s="86"/>
      <c r="F298" s="48">
        <f t="shared" si="14"/>
        <v>85.43420849420849</v>
      </c>
    </row>
    <row r="299" spans="1:6" ht="12.75">
      <c r="A299" s="84" t="s">
        <v>71</v>
      </c>
      <c r="B299" s="85" t="s">
        <v>72</v>
      </c>
      <c r="C299" s="86">
        <v>44000</v>
      </c>
      <c r="D299" s="86">
        <v>41035.46</v>
      </c>
      <c r="E299" s="86"/>
      <c r="F299" s="48">
        <f t="shared" si="14"/>
        <v>93.26240909090909</v>
      </c>
    </row>
    <row r="300" spans="1:6" ht="12.75">
      <c r="A300" s="84" t="s">
        <v>82</v>
      </c>
      <c r="B300" s="85" t="s">
        <v>83</v>
      </c>
      <c r="C300" s="86">
        <v>2000</v>
      </c>
      <c r="D300" s="86">
        <v>1296.79</v>
      </c>
      <c r="E300" s="86"/>
      <c r="F300" s="48">
        <f t="shared" si="14"/>
        <v>64.8395</v>
      </c>
    </row>
    <row r="301" spans="1:6" ht="12.75">
      <c r="A301" s="84" t="s">
        <v>115</v>
      </c>
      <c r="B301" s="85" t="s">
        <v>116</v>
      </c>
      <c r="C301" s="86">
        <v>450</v>
      </c>
      <c r="D301" s="86">
        <v>450</v>
      </c>
      <c r="E301" s="86"/>
      <c r="F301" s="48">
        <f t="shared" si="14"/>
        <v>100</v>
      </c>
    </row>
    <row r="302" spans="1:6" ht="12.75">
      <c r="A302" s="84" t="s">
        <v>73</v>
      </c>
      <c r="B302" s="85" t="s">
        <v>102</v>
      </c>
      <c r="C302" s="86">
        <v>140000</v>
      </c>
      <c r="D302" s="86">
        <v>130597.33</v>
      </c>
      <c r="E302" s="86"/>
      <c r="F302" s="48">
        <f t="shared" si="14"/>
        <v>93.28380714285714</v>
      </c>
    </row>
    <row r="303" spans="1:6" ht="33.75" customHeight="1">
      <c r="A303" s="126" t="s">
        <v>119</v>
      </c>
      <c r="B303" s="127" t="s">
        <v>135</v>
      </c>
      <c r="C303" s="128">
        <v>450</v>
      </c>
      <c r="D303" s="128">
        <v>0</v>
      </c>
      <c r="E303" s="86"/>
      <c r="F303" s="155">
        <f t="shared" si="14"/>
        <v>0</v>
      </c>
    </row>
    <row r="304" spans="1:6" ht="13.5" customHeight="1">
      <c r="A304" s="84" t="s">
        <v>103</v>
      </c>
      <c r="B304" s="127" t="s">
        <v>131</v>
      </c>
      <c r="C304" s="128">
        <v>750</v>
      </c>
      <c r="D304" s="128">
        <v>706.06</v>
      </c>
      <c r="E304" s="86"/>
      <c r="F304" s="48">
        <f t="shared" si="14"/>
        <v>94.14133333333332</v>
      </c>
    </row>
    <row r="305" spans="1:6" ht="12.75">
      <c r="A305" s="84" t="s">
        <v>93</v>
      </c>
      <c r="B305" s="85" t="s">
        <v>94</v>
      </c>
      <c r="C305" s="86">
        <v>11000</v>
      </c>
      <c r="D305" s="86">
        <v>7562</v>
      </c>
      <c r="E305" s="86"/>
      <c r="F305" s="48">
        <f t="shared" si="14"/>
        <v>68.74545454545455</v>
      </c>
    </row>
    <row r="306" spans="1:6" ht="12.75">
      <c r="A306" s="84" t="s">
        <v>122</v>
      </c>
      <c r="B306" s="85" t="s">
        <v>123</v>
      </c>
      <c r="C306" s="86">
        <v>2012</v>
      </c>
      <c r="D306" s="86">
        <v>2011.5</v>
      </c>
      <c r="E306" s="86"/>
      <c r="F306" s="48">
        <f t="shared" si="14"/>
        <v>99.97514910536779</v>
      </c>
    </row>
    <row r="307" spans="1:6" ht="15" customHeight="1">
      <c r="A307" s="27" t="s">
        <v>197</v>
      </c>
      <c r="B307" s="28" t="s">
        <v>198</v>
      </c>
      <c r="C307" s="37">
        <v>402970</v>
      </c>
      <c r="D307" s="37">
        <v>374757.86</v>
      </c>
      <c r="E307" s="37"/>
      <c r="F307" s="31">
        <f t="shared" si="14"/>
        <v>92.99894781249223</v>
      </c>
    </row>
    <row r="308" spans="1:6" ht="24">
      <c r="A308" s="455" t="s">
        <v>109</v>
      </c>
      <c r="B308" s="454" t="s">
        <v>199</v>
      </c>
      <c r="C308" s="456">
        <v>17655</v>
      </c>
      <c r="D308" s="456">
        <v>4576.07</v>
      </c>
      <c r="E308" s="456"/>
      <c r="F308" s="155">
        <f t="shared" si="14"/>
        <v>25.91939960351175</v>
      </c>
    </row>
    <row r="309" spans="1:6" ht="12.75">
      <c r="A309" s="84" t="s">
        <v>111</v>
      </c>
      <c r="B309" s="85" t="s">
        <v>112</v>
      </c>
      <c r="C309" s="86">
        <v>223000</v>
      </c>
      <c r="D309" s="86">
        <v>217334.04</v>
      </c>
      <c r="E309" s="86"/>
      <c r="F309" s="48">
        <f t="shared" si="14"/>
        <v>97.45921076233184</v>
      </c>
    </row>
    <row r="310" spans="1:6" ht="13.5" thickBot="1">
      <c r="A310" s="100" t="s">
        <v>113</v>
      </c>
      <c r="B310" s="101" t="s">
        <v>114</v>
      </c>
      <c r="C310" s="102">
        <v>15480</v>
      </c>
      <c r="D310" s="102">
        <v>15479.38</v>
      </c>
      <c r="E310" s="102"/>
      <c r="F310" s="103">
        <f t="shared" si="14"/>
        <v>99.99599483204133</v>
      </c>
    </row>
    <row r="311" spans="1:6" ht="13.5" thickTop="1">
      <c r="A311" s="104"/>
      <c r="B311" s="105"/>
      <c r="C311" s="106"/>
      <c r="D311" s="106"/>
      <c r="E311" s="106"/>
      <c r="F311" s="107"/>
    </row>
    <row r="312" spans="1:6" ht="13.5" thickBot="1">
      <c r="A312" s="279"/>
      <c r="B312" s="201"/>
      <c r="C312" s="280"/>
      <c r="D312" s="280"/>
      <c r="E312" s="280"/>
      <c r="F312" s="203"/>
    </row>
    <row r="313" spans="1:6" ht="14.25" thickBot="1" thickTop="1">
      <c r="A313" s="532" t="s">
        <v>53</v>
      </c>
      <c r="B313" s="533">
        <v>2</v>
      </c>
      <c r="C313" s="533">
        <v>3</v>
      </c>
      <c r="D313" s="533">
        <v>4</v>
      </c>
      <c r="E313" s="533">
        <v>5</v>
      </c>
      <c r="F313" s="534">
        <v>6</v>
      </c>
    </row>
    <row r="314" spans="1:6" ht="12.75">
      <c r="A314" s="32" t="s">
        <v>87</v>
      </c>
      <c r="B314" s="33" t="s">
        <v>88</v>
      </c>
      <c r="C314" s="34">
        <v>42000</v>
      </c>
      <c r="D314" s="34">
        <v>39844.38</v>
      </c>
      <c r="E314" s="34"/>
      <c r="F314" s="48">
        <f t="shared" si="14"/>
        <v>94.86757142857142</v>
      </c>
    </row>
    <row r="315" spans="1:6" ht="12.75">
      <c r="A315" s="84" t="s">
        <v>96</v>
      </c>
      <c r="B315" s="85" t="s">
        <v>101</v>
      </c>
      <c r="C315" s="86">
        <v>5900</v>
      </c>
      <c r="D315" s="86">
        <v>5590.91</v>
      </c>
      <c r="E315" s="86"/>
      <c r="F315" s="48">
        <f t="shared" si="14"/>
        <v>94.76118644067797</v>
      </c>
    </row>
    <row r="316" spans="1:6" ht="12.75">
      <c r="A316" s="84" t="s">
        <v>89</v>
      </c>
      <c r="B316" s="85" t="s">
        <v>90</v>
      </c>
      <c r="C316" s="86">
        <v>7820</v>
      </c>
      <c r="D316" s="86">
        <v>6889.75</v>
      </c>
      <c r="E316" s="86"/>
      <c r="F316" s="48">
        <f t="shared" si="14"/>
        <v>88.1042199488491</v>
      </c>
    </row>
    <row r="317" spans="1:6" ht="12.75">
      <c r="A317" s="84" t="s">
        <v>71</v>
      </c>
      <c r="B317" s="85" t="s">
        <v>72</v>
      </c>
      <c r="C317" s="86">
        <v>14641</v>
      </c>
      <c r="D317" s="86">
        <v>14240.74</v>
      </c>
      <c r="E317" s="86"/>
      <c r="F317" s="48">
        <f t="shared" si="14"/>
        <v>97.26617034355577</v>
      </c>
    </row>
    <row r="318" spans="1:6" ht="12.75">
      <c r="A318" s="84" t="s">
        <v>80</v>
      </c>
      <c r="B318" s="85" t="s">
        <v>81</v>
      </c>
      <c r="C318" s="86">
        <v>5500</v>
      </c>
      <c r="D318" s="86">
        <v>3219.54</v>
      </c>
      <c r="E318" s="86"/>
      <c r="F318" s="48">
        <f t="shared" si="14"/>
        <v>58.53709090909091</v>
      </c>
    </row>
    <row r="319" spans="1:6" ht="12.75">
      <c r="A319" s="84" t="s">
        <v>82</v>
      </c>
      <c r="B319" s="85" t="s">
        <v>83</v>
      </c>
      <c r="C319" s="86">
        <v>6500</v>
      </c>
      <c r="D319" s="86">
        <v>6353.69</v>
      </c>
      <c r="E319" s="86"/>
      <c r="F319" s="48">
        <f t="shared" si="14"/>
        <v>97.74907692307691</v>
      </c>
    </row>
    <row r="320" spans="1:6" ht="12.75">
      <c r="A320" s="84" t="s">
        <v>115</v>
      </c>
      <c r="B320" s="85" t="s">
        <v>116</v>
      </c>
      <c r="C320" s="86">
        <v>400</v>
      </c>
      <c r="D320" s="86">
        <v>165</v>
      </c>
      <c r="E320" s="86"/>
      <c r="F320" s="48">
        <f t="shared" si="14"/>
        <v>41.25</v>
      </c>
    </row>
    <row r="321" spans="1:6" ht="12.75">
      <c r="A321" s="88" t="s">
        <v>73</v>
      </c>
      <c r="B321" s="89" t="s">
        <v>91</v>
      </c>
      <c r="C321" s="90">
        <v>14293</v>
      </c>
      <c r="D321" s="90">
        <v>13992.22</v>
      </c>
      <c r="E321" s="90"/>
      <c r="F321" s="142">
        <f t="shared" si="14"/>
        <v>97.895613237249</v>
      </c>
    </row>
    <row r="322" spans="1:6" ht="12.75">
      <c r="A322" s="84" t="s">
        <v>117</v>
      </c>
      <c r="B322" s="85" t="s">
        <v>118</v>
      </c>
      <c r="C322" s="86">
        <v>1800</v>
      </c>
      <c r="D322" s="86">
        <v>1506.33</v>
      </c>
      <c r="E322" s="86"/>
      <c r="F322" s="98">
        <f t="shared" si="14"/>
        <v>83.685</v>
      </c>
    </row>
    <row r="323" spans="1:6" ht="34.5" customHeight="1">
      <c r="A323" s="293" t="s">
        <v>119</v>
      </c>
      <c r="B323" s="188" t="s">
        <v>135</v>
      </c>
      <c r="C323" s="189">
        <v>500</v>
      </c>
      <c r="D323" s="189">
        <v>500</v>
      </c>
      <c r="E323" s="34"/>
      <c r="F323" s="155">
        <f t="shared" si="14"/>
        <v>100</v>
      </c>
    </row>
    <row r="324" spans="1:6" ht="33" customHeight="1">
      <c r="A324" s="293" t="s">
        <v>120</v>
      </c>
      <c r="B324" s="188" t="s">
        <v>136</v>
      </c>
      <c r="C324" s="189">
        <v>7296</v>
      </c>
      <c r="D324" s="189">
        <v>7095.03</v>
      </c>
      <c r="E324" s="34"/>
      <c r="F324" s="155">
        <f t="shared" si="14"/>
        <v>97.2454769736842</v>
      </c>
    </row>
    <row r="325" spans="1:6" ht="12.75">
      <c r="A325" s="88" t="s">
        <v>103</v>
      </c>
      <c r="B325" s="89" t="s">
        <v>104</v>
      </c>
      <c r="C325" s="90">
        <v>450</v>
      </c>
      <c r="D325" s="90">
        <v>403.22</v>
      </c>
      <c r="E325" s="90"/>
      <c r="F325" s="142">
        <f t="shared" si="14"/>
        <v>89.60444444444445</v>
      </c>
    </row>
    <row r="326" spans="1:6" ht="12.75">
      <c r="A326" s="84" t="s">
        <v>93</v>
      </c>
      <c r="B326" s="85" t="s">
        <v>94</v>
      </c>
      <c r="C326" s="86">
        <v>400</v>
      </c>
      <c r="D326" s="86">
        <v>298.28</v>
      </c>
      <c r="E326" s="86"/>
      <c r="F326" s="98">
        <f aca="true" t="shared" si="15" ref="F326:F339">D326/C326*100</f>
        <v>74.57</v>
      </c>
    </row>
    <row r="327" spans="1:6" ht="12.75">
      <c r="A327" s="84" t="s">
        <v>122</v>
      </c>
      <c r="B327" s="85" t="s">
        <v>123</v>
      </c>
      <c r="C327" s="86">
        <v>5230</v>
      </c>
      <c r="D327" s="86">
        <v>4961.7</v>
      </c>
      <c r="E327" s="86"/>
      <c r="F327" s="48">
        <f t="shared" si="15"/>
        <v>94.8699808795411</v>
      </c>
    </row>
    <row r="328" spans="1:6" ht="23.25" customHeight="1">
      <c r="A328" s="228" t="s">
        <v>275</v>
      </c>
      <c r="B328" s="229" t="s">
        <v>276</v>
      </c>
      <c r="C328" s="290">
        <v>5470</v>
      </c>
      <c r="D328" s="290">
        <v>4857.71</v>
      </c>
      <c r="E328" s="291"/>
      <c r="F328" s="295">
        <f t="shared" si="15"/>
        <v>88.80639853747715</v>
      </c>
    </row>
    <row r="329" spans="1:6" ht="33" customHeight="1">
      <c r="A329" s="228" t="s">
        <v>124</v>
      </c>
      <c r="B329" s="229" t="s">
        <v>200</v>
      </c>
      <c r="C329" s="290">
        <v>1700</v>
      </c>
      <c r="D329" s="290">
        <v>1690.36</v>
      </c>
      <c r="E329" s="291"/>
      <c r="F329" s="292">
        <f t="shared" si="15"/>
        <v>99.43294117647058</v>
      </c>
    </row>
    <row r="330" spans="1:6" ht="23.25" customHeight="1">
      <c r="A330" s="84" t="s">
        <v>126</v>
      </c>
      <c r="B330" s="127" t="s">
        <v>127</v>
      </c>
      <c r="C330" s="128">
        <v>11935</v>
      </c>
      <c r="D330" s="128">
        <v>11592.35</v>
      </c>
      <c r="E330" s="129"/>
      <c r="F330" s="191">
        <f t="shared" si="15"/>
        <v>97.12903225806451</v>
      </c>
    </row>
    <row r="331" spans="1:6" ht="21.75" customHeight="1">
      <c r="A331" s="407" t="s">
        <v>92</v>
      </c>
      <c r="B331" s="473" t="s">
        <v>140</v>
      </c>
      <c r="C331" s="408">
        <v>15000</v>
      </c>
      <c r="D331" s="408">
        <v>14167.16</v>
      </c>
      <c r="E331" s="408"/>
      <c r="F331" s="196">
        <f t="shared" si="15"/>
        <v>94.44773333333333</v>
      </c>
    </row>
    <row r="332" spans="1:6" ht="12.75">
      <c r="A332" s="259" t="s">
        <v>201</v>
      </c>
      <c r="B332" s="212" t="s">
        <v>202</v>
      </c>
      <c r="C332" s="260">
        <v>56987</v>
      </c>
      <c r="D332" s="260">
        <v>47583.22</v>
      </c>
      <c r="E332" s="260"/>
      <c r="F332" s="48">
        <f t="shared" si="15"/>
        <v>83.49837682278415</v>
      </c>
    </row>
    <row r="333" spans="1:6" ht="12.75">
      <c r="A333" s="268" t="s">
        <v>73</v>
      </c>
      <c r="B333" s="269" t="s">
        <v>102</v>
      </c>
      <c r="C333" s="270">
        <v>17466</v>
      </c>
      <c r="D333" s="270">
        <v>11822</v>
      </c>
      <c r="E333" s="270"/>
      <c r="F333" s="140">
        <f t="shared" si="15"/>
        <v>67.68578953395168</v>
      </c>
    </row>
    <row r="334" spans="1:6" ht="24" customHeight="1">
      <c r="A334" s="126" t="s">
        <v>275</v>
      </c>
      <c r="B334" s="127" t="s">
        <v>276</v>
      </c>
      <c r="C334" s="128">
        <v>36421</v>
      </c>
      <c r="D334" s="128">
        <v>32981.22</v>
      </c>
      <c r="E334" s="129"/>
      <c r="F334" s="130">
        <f t="shared" si="15"/>
        <v>90.5555036929244</v>
      </c>
    </row>
    <row r="335" spans="1:6" ht="33" customHeight="1">
      <c r="A335" s="231" t="s">
        <v>293</v>
      </c>
      <c r="B335" s="232" t="s">
        <v>294</v>
      </c>
      <c r="C335" s="233">
        <v>3100</v>
      </c>
      <c r="D335" s="233">
        <v>2780</v>
      </c>
      <c r="E335" s="299"/>
      <c r="F335" s="295">
        <f t="shared" si="15"/>
        <v>89.6774193548387</v>
      </c>
    </row>
    <row r="336" spans="1:6" ht="12" customHeight="1">
      <c r="A336" s="296" t="s">
        <v>56</v>
      </c>
      <c r="B336" s="178" t="s">
        <v>3</v>
      </c>
      <c r="C336" s="179">
        <v>65567</v>
      </c>
      <c r="D336" s="179">
        <v>65317.05</v>
      </c>
      <c r="E336" s="297"/>
      <c r="F336" s="298">
        <f t="shared" si="15"/>
        <v>99.61878688974637</v>
      </c>
    </row>
    <row r="337" spans="1:6" ht="23.25" customHeight="1">
      <c r="A337" s="410" t="s">
        <v>183</v>
      </c>
      <c r="B337" s="411" t="s">
        <v>192</v>
      </c>
      <c r="C337" s="412">
        <v>1776</v>
      </c>
      <c r="D337" s="412">
        <v>1527.14</v>
      </c>
      <c r="E337" s="413"/>
      <c r="F337" s="414">
        <f t="shared" si="15"/>
        <v>85.98761261261262</v>
      </c>
    </row>
    <row r="338" spans="1:6" ht="14.25" customHeight="1" thickBot="1">
      <c r="A338" s="231" t="s">
        <v>73</v>
      </c>
      <c r="B338" s="232" t="s">
        <v>102</v>
      </c>
      <c r="C338" s="233">
        <v>63791</v>
      </c>
      <c r="D338" s="233">
        <v>63789.91</v>
      </c>
      <c r="E338" s="299"/>
      <c r="F338" s="295">
        <f t="shared" si="15"/>
        <v>99.99829129501028</v>
      </c>
    </row>
    <row r="339" spans="1:6" ht="12.75">
      <c r="A339" s="76" t="s">
        <v>203</v>
      </c>
      <c r="B339" s="77" t="s">
        <v>204</v>
      </c>
      <c r="C339" s="78">
        <v>208850</v>
      </c>
      <c r="D339" s="78">
        <v>196825.84</v>
      </c>
      <c r="E339" s="78"/>
      <c r="F339" s="64">
        <f t="shared" si="15"/>
        <v>94.24268135025137</v>
      </c>
    </row>
    <row r="340" spans="1:6" ht="12.75">
      <c r="A340" s="27" t="s">
        <v>205</v>
      </c>
      <c r="B340" s="28" t="s">
        <v>206</v>
      </c>
      <c r="C340" s="37">
        <v>6789</v>
      </c>
      <c r="D340" s="37">
        <v>6671.18</v>
      </c>
      <c r="E340" s="37"/>
      <c r="F340" s="42">
        <f aca="true" t="shared" si="16" ref="F340:F345">D340/C340*100</f>
        <v>98.26454558845191</v>
      </c>
    </row>
    <row r="341" spans="1:6" ht="12.75">
      <c r="A341" s="80" t="s">
        <v>71</v>
      </c>
      <c r="B341" s="81" t="s">
        <v>72</v>
      </c>
      <c r="C341" s="82">
        <v>1139</v>
      </c>
      <c r="D341" s="82">
        <v>1021.18</v>
      </c>
      <c r="E341" s="82"/>
      <c r="F341" s="140">
        <f t="shared" si="16"/>
        <v>89.6558384547849</v>
      </c>
    </row>
    <row r="342" spans="1:6" ht="12.75">
      <c r="A342" s="92" t="s">
        <v>73</v>
      </c>
      <c r="B342" s="93" t="s">
        <v>102</v>
      </c>
      <c r="C342" s="94">
        <v>5650</v>
      </c>
      <c r="D342" s="94">
        <v>5650</v>
      </c>
      <c r="E342" s="94"/>
      <c r="F342" s="96">
        <f t="shared" si="16"/>
        <v>100</v>
      </c>
    </row>
    <row r="343" spans="1:6" ht="12.75">
      <c r="A343" s="121" t="s">
        <v>207</v>
      </c>
      <c r="B343" s="122" t="s">
        <v>208</v>
      </c>
      <c r="C343" s="123">
        <v>153211</v>
      </c>
      <c r="D343" s="123">
        <v>147623.11</v>
      </c>
      <c r="E343" s="123"/>
      <c r="F343" s="31">
        <f t="shared" si="16"/>
        <v>96.35281409298287</v>
      </c>
    </row>
    <row r="344" spans="1:6" ht="12.75">
      <c r="A344" s="43" t="s">
        <v>209</v>
      </c>
      <c r="B344" s="44" t="s">
        <v>210</v>
      </c>
      <c r="C344" s="45">
        <v>78162.97</v>
      </c>
      <c r="D344" s="45">
        <v>76328.26</v>
      </c>
      <c r="E344" s="45"/>
      <c r="F344" s="70">
        <f t="shared" si="16"/>
        <v>97.65271201951512</v>
      </c>
    </row>
    <row r="345" spans="1:6" ht="12.75">
      <c r="A345" s="108" t="s">
        <v>87</v>
      </c>
      <c r="B345" s="109" t="s">
        <v>88</v>
      </c>
      <c r="C345" s="110">
        <v>500</v>
      </c>
      <c r="D345" s="110">
        <v>376.2</v>
      </c>
      <c r="E345" s="110"/>
      <c r="F345" s="112">
        <f t="shared" si="16"/>
        <v>75.24</v>
      </c>
    </row>
    <row r="346" spans="1:6" ht="12.75">
      <c r="A346" s="115" t="s">
        <v>89</v>
      </c>
      <c r="B346" s="116" t="s">
        <v>90</v>
      </c>
      <c r="C346" s="117">
        <v>45000</v>
      </c>
      <c r="D346" s="117">
        <v>43900</v>
      </c>
      <c r="E346" s="117"/>
      <c r="F346" s="112">
        <f aca="true" t="shared" si="17" ref="F346:F372">D346/C346*100</f>
        <v>97.55555555555556</v>
      </c>
    </row>
    <row r="347" spans="1:6" ht="12.75">
      <c r="A347" s="300" t="s">
        <v>71</v>
      </c>
      <c r="B347" s="301" t="s">
        <v>72</v>
      </c>
      <c r="C347" s="302">
        <v>5411</v>
      </c>
      <c r="D347" s="302">
        <v>5410.9</v>
      </c>
      <c r="E347" s="302"/>
      <c r="F347" s="303">
        <f t="shared" si="17"/>
        <v>99.99815191277027</v>
      </c>
    </row>
    <row r="348" spans="1:6" ht="12.75">
      <c r="A348" s="300" t="s">
        <v>82</v>
      </c>
      <c r="B348" s="301" t="s">
        <v>83</v>
      </c>
      <c r="C348" s="302">
        <v>4000</v>
      </c>
      <c r="D348" s="302">
        <v>3640.84</v>
      </c>
      <c r="E348" s="302"/>
      <c r="F348" s="303">
        <f t="shared" si="17"/>
        <v>91.021</v>
      </c>
    </row>
    <row r="349" spans="1:6" ht="12.75">
      <c r="A349" s="115" t="s">
        <v>73</v>
      </c>
      <c r="B349" s="116" t="s">
        <v>102</v>
      </c>
      <c r="C349" s="117">
        <v>9000</v>
      </c>
      <c r="D349" s="117">
        <v>8023.51</v>
      </c>
      <c r="E349" s="117"/>
      <c r="F349" s="304">
        <f t="shared" si="17"/>
        <v>89.15011111111112</v>
      </c>
    </row>
    <row r="350" spans="1:6" ht="12.75">
      <c r="A350" s="115" t="s">
        <v>117</v>
      </c>
      <c r="B350" s="116" t="s">
        <v>118</v>
      </c>
      <c r="C350" s="117">
        <v>681</v>
      </c>
      <c r="D350" s="117">
        <v>680.7</v>
      </c>
      <c r="E350" s="117"/>
      <c r="F350" s="112">
        <f t="shared" si="17"/>
        <v>99.95594713656388</v>
      </c>
    </row>
    <row r="351" spans="1:6" ht="34.5" customHeight="1">
      <c r="A351" s="305" t="s">
        <v>120</v>
      </c>
      <c r="B351" s="188" t="s">
        <v>136</v>
      </c>
      <c r="C351" s="363">
        <v>1319</v>
      </c>
      <c r="D351" s="363">
        <v>1217.1</v>
      </c>
      <c r="E351" s="117"/>
      <c r="F351" s="112">
        <f t="shared" si="17"/>
        <v>92.27445034116755</v>
      </c>
    </row>
    <row r="352" spans="1:6" ht="25.5" customHeight="1" thickBot="1">
      <c r="A352" s="471" t="s">
        <v>97</v>
      </c>
      <c r="B352" s="535" t="s">
        <v>98</v>
      </c>
      <c r="C352" s="536">
        <v>1700</v>
      </c>
      <c r="D352" s="536">
        <v>1360</v>
      </c>
      <c r="E352" s="537"/>
      <c r="F352" s="472">
        <f t="shared" si="17"/>
        <v>80</v>
      </c>
    </row>
    <row r="353" spans="1:6" ht="25.5" customHeight="1" thickTop="1">
      <c r="A353" s="538"/>
      <c r="B353" s="539"/>
      <c r="C353" s="540"/>
      <c r="D353" s="540"/>
      <c r="E353" s="424"/>
      <c r="F353" s="541"/>
    </row>
    <row r="354" spans="1:6" ht="14.25" customHeight="1" thickBot="1">
      <c r="A354" s="542"/>
      <c r="B354" s="543"/>
      <c r="C354" s="544"/>
      <c r="D354" s="544"/>
      <c r="E354" s="427"/>
      <c r="F354" s="545"/>
    </row>
    <row r="355" spans="1:6" ht="15" customHeight="1" thickBot="1" thickTop="1">
      <c r="A355" s="546" t="s">
        <v>53</v>
      </c>
      <c r="B355" s="547">
        <v>2</v>
      </c>
      <c r="C355" s="547">
        <v>3</v>
      </c>
      <c r="D355" s="547">
        <v>4</v>
      </c>
      <c r="E355" s="420">
        <v>5</v>
      </c>
      <c r="F355" s="548">
        <v>6</v>
      </c>
    </row>
    <row r="356" spans="1:6" ht="12.75">
      <c r="A356" s="108" t="s">
        <v>103</v>
      </c>
      <c r="B356" s="109" t="s">
        <v>104</v>
      </c>
      <c r="C356" s="110">
        <v>607.03</v>
      </c>
      <c r="D356" s="110">
        <v>607.03</v>
      </c>
      <c r="E356" s="110"/>
      <c r="F356" s="112">
        <f t="shared" si="17"/>
        <v>100</v>
      </c>
    </row>
    <row r="357" spans="1:6" ht="22.5" customHeight="1">
      <c r="A357" s="309" t="s">
        <v>275</v>
      </c>
      <c r="B357" s="310" t="s">
        <v>336</v>
      </c>
      <c r="C357" s="311">
        <v>670</v>
      </c>
      <c r="D357" s="311">
        <v>670</v>
      </c>
      <c r="E357" s="312"/>
      <c r="F357" s="313">
        <f t="shared" si="17"/>
        <v>100</v>
      </c>
    </row>
    <row r="358" spans="1:6" ht="34.5" customHeight="1">
      <c r="A358" s="309" t="s">
        <v>124</v>
      </c>
      <c r="B358" s="310" t="s">
        <v>200</v>
      </c>
      <c r="C358" s="311">
        <v>800</v>
      </c>
      <c r="D358" s="311">
        <v>63.75</v>
      </c>
      <c r="E358" s="314"/>
      <c r="F358" s="313">
        <f t="shared" si="17"/>
        <v>7.968749999999999</v>
      </c>
    </row>
    <row r="359" spans="1:6" ht="24.75" customHeight="1">
      <c r="A359" s="309" t="s">
        <v>126</v>
      </c>
      <c r="B359" s="310" t="s">
        <v>127</v>
      </c>
      <c r="C359" s="311">
        <v>1000</v>
      </c>
      <c r="D359" s="311">
        <v>994.3</v>
      </c>
      <c r="E359" s="314"/>
      <c r="F359" s="313">
        <f t="shared" si="17"/>
        <v>99.42999999999999</v>
      </c>
    </row>
    <row r="360" spans="1:6" ht="24">
      <c r="A360" s="337" t="s">
        <v>92</v>
      </c>
      <c r="B360" s="476" t="s">
        <v>140</v>
      </c>
      <c r="C360" s="477">
        <v>4360</v>
      </c>
      <c r="D360" s="477">
        <v>4350.52</v>
      </c>
      <c r="E360" s="477"/>
      <c r="F360" s="478">
        <f t="shared" si="17"/>
        <v>99.78256880733946</v>
      </c>
    </row>
    <row r="361" spans="1:6" ht="12.75">
      <c r="A361" s="317" t="s">
        <v>55</v>
      </c>
      <c r="B361" s="318" t="s">
        <v>3</v>
      </c>
      <c r="C361" s="319">
        <v>48850</v>
      </c>
      <c r="D361" s="319">
        <v>42531.55</v>
      </c>
      <c r="E361" s="319"/>
      <c r="F361" s="320">
        <f t="shared" si="17"/>
        <v>87.0656090071648</v>
      </c>
    </row>
    <row r="362" spans="1:6" ht="12" customHeight="1">
      <c r="A362" s="321">
        <v>4110</v>
      </c>
      <c r="B362" s="322" t="s">
        <v>88</v>
      </c>
      <c r="C362" s="323">
        <v>600</v>
      </c>
      <c r="D362" s="323">
        <v>574.55</v>
      </c>
      <c r="E362" s="323"/>
      <c r="F362" s="112">
        <f t="shared" si="17"/>
        <v>95.75833333333333</v>
      </c>
    </row>
    <row r="363" spans="1:6" ht="12.75">
      <c r="A363" s="324">
        <v>4120</v>
      </c>
      <c r="B363" s="116" t="s">
        <v>101</v>
      </c>
      <c r="C363" s="325">
        <v>150</v>
      </c>
      <c r="D363" s="325">
        <v>0</v>
      </c>
      <c r="E363" s="325"/>
      <c r="F363" s="112">
        <f t="shared" si="17"/>
        <v>0</v>
      </c>
    </row>
    <row r="364" spans="1:6" ht="12.75">
      <c r="A364" s="324">
        <v>4170</v>
      </c>
      <c r="B364" s="116" t="s">
        <v>90</v>
      </c>
      <c r="C364" s="325">
        <v>32200</v>
      </c>
      <c r="D364" s="325">
        <v>31911</v>
      </c>
      <c r="E364" s="325"/>
      <c r="F364" s="112">
        <f t="shared" si="17"/>
        <v>99.1024844720497</v>
      </c>
    </row>
    <row r="365" spans="1:6" ht="12.75">
      <c r="A365" s="324">
        <v>4210</v>
      </c>
      <c r="B365" s="116" t="s">
        <v>72</v>
      </c>
      <c r="C365" s="325">
        <v>5100</v>
      </c>
      <c r="D365" s="325">
        <v>1907.15</v>
      </c>
      <c r="E365" s="325"/>
      <c r="F365" s="112">
        <f t="shared" si="17"/>
        <v>37.39509803921569</v>
      </c>
    </row>
    <row r="366" spans="1:6" ht="13.5" thickBot="1">
      <c r="A366" s="324">
        <v>4300</v>
      </c>
      <c r="B366" s="116" t="s">
        <v>102</v>
      </c>
      <c r="C366" s="325">
        <v>10800</v>
      </c>
      <c r="D366" s="325">
        <v>8138.85</v>
      </c>
      <c r="E366" s="325"/>
      <c r="F366" s="119">
        <f t="shared" si="17"/>
        <v>75.35972222222223</v>
      </c>
    </row>
    <row r="367" spans="1:6" ht="13.5" thickBot="1">
      <c r="A367" s="61" t="s">
        <v>41</v>
      </c>
      <c r="B367" s="62" t="s">
        <v>290</v>
      </c>
      <c r="C367" s="63">
        <v>4582629.98</v>
      </c>
      <c r="D367" s="63">
        <v>4540399.6</v>
      </c>
      <c r="E367" s="63">
        <v>70000</v>
      </c>
      <c r="F367" s="64">
        <f t="shared" si="17"/>
        <v>99.07846847368636</v>
      </c>
    </row>
    <row r="368" spans="1:6" ht="12.75" customHeight="1">
      <c r="A368" s="549">
        <v>85202</v>
      </c>
      <c r="B368" s="550" t="s">
        <v>302</v>
      </c>
      <c r="C368" s="551">
        <v>12000</v>
      </c>
      <c r="D368" s="551">
        <v>10366</v>
      </c>
      <c r="E368" s="551"/>
      <c r="F368" s="552">
        <f t="shared" si="17"/>
        <v>86.38333333333334</v>
      </c>
    </row>
    <row r="369" spans="1:6" ht="36">
      <c r="A369" s="553">
        <v>4330</v>
      </c>
      <c r="B369" s="554" t="s">
        <v>337</v>
      </c>
      <c r="C369" s="555">
        <v>12000</v>
      </c>
      <c r="D369" s="555">
        <v>10366</v>
      </c>
      <c r="E369" s="555"/>
      <c r="F369" s="453">
        <f t="shared" si="17"/>
        <v>86.38333333333334</v>
      </c>
    </row>
    <row r="370" spans="1:6" ht="12.75">
      <c r="A370" s="27" t="s">
        <v>42</v>
      </c>
      <c r="B370" s="28" t="s">
        <v>30</v>
      </c>
      <c r="C370" s="37">
        <v>133010</v>
      </c>
      <c r="D370" s="37">
        <v>130035.76</v>
      </c>
      <c r="E370" s="37"/>
      <c r="F370" s="31">
        <f t="shared" si="17"/>
        <v>97.76389745131945</v>
      </c>
    </row>
    <row r="371" spans="1:6" ht="12.75">
      <c r="A371" s="39" t="s">
        <v>209</v>
      </c>
      <c r="B371" s="40" t="s">
        <v>210</v>
      </c>
      <c r="C371" s="41">
        <v>133010</v>
      </c>
      <c r="D371" s="41">
        <v>130035.76</v>
      </c>
      <c r="E371" s="41"/>
      <c r="F371" s="36">
        <f t="shared" si="17"/>
        <v>97.76389745131945</v>
      </c>
    </row>
    <row r="372" spans="1:6" ht="12.75">
      <c r="A372" s="27" t="s">
        <v>48</v>
      </c>
      <c r="B372" s="28" t="s">
        <v>212</v>
      </c>
      <c r="C372" s="37">
        <v>2937064</v>
      </c>
      <c r="D372" s="37">
        <v>2931103.92</v>
      </c>
      <c r="E372" s="37"/>
      <c r="F372" s="31">
        <f t="shared" si="17"/>
        <v>99.79707354010672</v>
      </c>
    </row>
    <row r="373" spans="1:6" ht="24">
      <c r="A373" s="293" t="s">
        <v>109</v>
      </c>
      <c r="B373" s="462" t="s">
        <v>199</v>
      </c>
      <c r="C373" s="289">
        <v>680</v>
      </c>
      <c r="D373" s="289">
        <v>671.13</v>
      </c>
      <c r="E373" s="289"/>
      <c r="F373" s="155">
        <f aca="true" t="shared" si="18" ref="F373:F415">D373/C373*100</f>
        <v>98.69558823529412</v>
      </c>
    </row>
    <row r="374" spans="1:6" ht="12.75">
      <c r="A374" s="84" t="s">
        <v>209</v>
      </c>
      <c r="B374" s="85" t="s">
        <v>210</v>
      </c>
      <c r="C374" s="86">
        <v>2755960</v>
      </c>
      <c r="D374" s="86">
        <v>2752321.81</v>
      </c>
      <c r="E374" s="86"/>
      <c r="F374" s="98">
        <f t="shared" si="18"/>
        <v>99.86798828720302</v>
      </c>
    </row>
    <row r="375" spans="1:6" ht="12.75">
      <c r="A375" s="84" t="s">
        <v>111</v>
      </c>
      <c r="B375" s="85" t="s">
        <v>112</v>
      </c>
      <c r="C375" s="86">
        <v>79000</v>
      </c>
      <c r="D375" s="86">
        <v>78999.23</v>
      </c>
      <c r="E375" s="86"/>
      <c r="F375" s="98">
        <f t="shared" si="18"/>
        <v>99.99902531645569</v>
      </c>
    </row>
    <row r="376" spans="1:6" ht="12.75">
      <c r="A376" s="84" t="s">
        <v>113</v>
      </c>
      <c r="B376" s="85" t="s">
        <v>114</v>
      </c>
      <c r="C376" s="86">
        <v>4900</v>
      </c>
      <c r="D376" s="86">
        <v>4890.09</v>
      </c>
      <c r="E376" s="86"/>
      <c r="F376" s="98">
        <f t="shared" si="18"/>
        <v>99.79775510204082</v>
      </c>
    </row>
    <row r="377" spans="1:6" ht="12.75">
      <c r="A377" s="84" t="s">
        <v>87</v>
      </c>
      <c r="B377" s="85" t="s">
        <v>88</v>
      </c>
      <c r="C377" s="86">
        <v>67288</v>
      </c>
      <c r="D377" s="86">
        <v>65083.24</v>
      </c>
      <c r="E377" s="86"/>
      <c r="F377" s="98">
        <f t="shared" si="18"/>
        <v>96.72339793128046</v>
      </c>
    </row>
    <row r="378" spans="1:6" ht="12.75">
      <c r="A378" s="84" t="s">
        <v>96</v>
      </c>
      <c r="B378" s="85" t="s">
        <v>101</v>
      </c>
      <c r="C378" s="86">
        <v>2160</v>
      </c>
      <c r="D378" s="86">
        <v>2067.06</v>
      </c>
      <c r="E378" s="86"/>
      <c r="F378" s="98">
        <f t="shared" si="18"/>
        <v>95.69722222222222</v>
      </c>
    </row>
    <row r="379" spans="1:6" ht="12.75">
      <c r="A379" s="84" t="s">
        <v>71</v>
      </c>
      <c r="B379" s="85" t="s">
        <v>72</v>
      </c>
      <c r="C379" s="86">
        <v>4400</v>
      </c>
      <c r="D379" s="86">
        <v>4400</v>
      </c>
      <c r="E379" s="86"/>
      <c r="F379" s="98">
        <f t="shared" si="18"/>
        <v>100</v>
      </c>
    </row>
    <row r="380" spans="1:6" ht="12.75">
      <c r="A380" s="84" t="s">
        <v>73</v>
      </c>
      <c r="B380" s="85" t="s">
        <v>102</v>
      </c>
      <c r="C380" s="86">
        <v>16830</v>
      </c>
      <c r="D380" s="86">
        <v>16830</v>
      </c>
      <c r="E380" s="86"/>
      <c r="F380" s="98">
        <f t="shared" si="18"/>
        <v>100</v>
      </c>
    </row>
    <row r="381" spans="1:6" ht="33.75" customHeight="1">
      <c r="A381" s="228" t="s">
        <v>120</v>
      </c>
      <c r="B381" s="229" t="s">
        <v>213</v>
      </c>
      <c r="C381" s="290">
        <v>1000</v>
      </c>
      <c r="D381" s="290">
        <v>1000</v>
      </c>
      <c r="E381" s="90"/>
      <c r="F381" s="292">
        <f t="shared" si="18"/>
        <v>100</v>
      </c>
    </row>
    <row r="382" spans="1:6" ht="12.75">
      <c r="A382" s="84" t="s">
        <v>103</v>
      </c>
      <c r="B382" s="85" t="s">
        <v>104</v>
      </c>
      <c r="C382" s="86">
        <v>110</v>
      </c>
      <c r="D382" s="86">
        <v>105.36</v>
      </c>
      <c r="E382" s="86"/>
      <c r="F382" s="98">
        <f t="shared" si="18"/>
        <v>95.78181818181818</v>
      </c>
    </row>
    <row r="383" spans="1:6" ht="12.75">
      <c r="A383" s="84" t="s">
        <v>122</v>
      </c>
      <c r="B383" s="85" t="s">
        <v>123</v>
      </c>
      <c r="C383" s="86">
        <v>2286</v>
      </c>
      <c r="D383" s="86">
        <v>2286</v>
      </c>
      <c r="E383" s="86"/>
      <c r="F383" s="98">
        <f t="shared" si="18"/>
        <v>100</v>
      </c>
    </row>
    <row r="384" spans="1:6" ht="24" customHeight="1">
      <c r="A384" s="126" t="s">
        <v>275</v>
      </c>
      <c r="B384" s="127" t="s">
        <v>282</v>
      </c>
      <c r="C384" s="128">
        <v>1380</v>
      </c>
      <c r="D384" s="128">
        <v>1380</v>
      </c>
      <c r="E384" s="86"/>
      <c r="F384" s="98">
        <f t="shared" si="18"/>
        <v>100</v>
      </c>
    </row>
    <row r="385" spans="1:6" ht="33.75" customHeight="1">
      <c r="A385" s="131" t="s">
        <v>124</v>
      </c>
      <c r="B385" s="132" t="s">
        <v>200</v>
      </c>
      <c r="C385" s="133">
        <v>1070</v>
      </c>
      <c r="D385" s="133">
        <v>1070</v>
      </c>
      <c r="E385" s="134"/>
      <c r="F385" s="277">
        <f t="shared" si="18"/>
        <v>100</v>
      </c>
    </row>
    <row r="386" spans="1:6" ht="12.75">
      <c r="A386" s="121" t="s">
        <v>43</v>
      </c>
      <c r="B386" s="122" t="s">
        <v>214</v>
      </c>
      <c r="C386" s="123">
        <v>17600</v>
      </c>
      <c r="D386" s="123">
        <v>17201.65</v>
      </c>
      <c r="E386" s="123"/>
      <c r="F386" s="137">
        <f t="shared" si="18"/>
        <v>97.73664772727274</v>
      </c>
    </row>
    <row r="387" spans="1:6" ht="12.75" customHeight="1">
      <c r="A387" s="268" t="s">
        <v>215</v>
      </c>
      <c r="B387" s="269" t="s">
        <v>216</v>
      </c>
      <c r="C387" s="270">
        <v>17600</v>
      </c>
      <c r="D387" s="270">
        <v>17201.65</v>
      </c>
      <c r="E387" s="270"/>
      <c r="F387" s="36">
        <f t="shared" si="18"/>
        <v>97.73664772727274</v>
      </c>
    </row>
    <row r="388" spans="1:6" ht="13.5" customHeight="1">
      <c r="A388" s="27" t="s">
        <v>44</v>
      </c>
      <c r="B388" s="28" t="s">
        <v>217</v>
      </c>
      <c r="C388" s="37">
        <v>368954.98</v>
      </c>
      <c r="D388" s="37">
        <v>368825.26</v>
      </c>
      <c r="E388" s="37"/>
      <c r="F388" s="31">
        <f t="shared" si="18"/>
        <v>99.96484123889587</v>
      </c>
    </row>
    <row r="389" spans="1:6" ht="36">
      <c r="A389" s="328" t="s">
        <v>279</v>
      </c>
      <c r="B389" s="329" t="s">
        <v>280</v>
      </c>
      <c r="C389" s="330">
        <v>454.98</v>
      </c>
      <c r="D389" s="330">
        <v>454.98</v>
      </c>
      <c r="E389" s="331"/>
      <c r="F389" s="332">
        <f t="shared" si="18"/>
        <v>100</v>
      </c>
    </row>
    <row r="390" spans="1:6" ht="12.75">
      <c r="A390" s="39" t="s">
        <v>209</v>
      </c>
      <c r="B390" s="40" t="s">
        <v>210</v>
      </c>
      <c r="C390" s="41">
        <v>368500</v>
      </c>
      <c r="D390" s="41">
        <v>368370.28</v>
      </c>
      <c r="E390" s="41"/>
      <c r="F390" s="36">
        <f t="shared" si="18"/>
        <v>99.96479782903664</v>
      </c>
    </row>
    <row r="391" spans="1:6" ht="12.75">
      <c r="A391" s="259" t="s">
        <v>218</v>
      </c>
      <c r="B391" s="212" t="s">
        <v>219</v>
      </c>
      <c r="C391" s="260">
        <v>45500</v>
      </c>
      <c r="D391" s="260">
        <v>45414.63</v>
      </c>
      <c r="E391" s="260"/>
      <c r="F391" s="137">
        <f t="shared" si="18"/>
        <v>99.81237362637361</v>
      </c>
    </row>
    <row r="392" spans="1:6" ht="13.5" customHeight="1">
      <c r="A392" s="39" t="s">
        <v>209</v>
      </c>
      <c r="B392" s="40" t="s">
        <v>210</v>
      </c>
      <c r="C392" s="41">
        <v>45500</v>
      </c>
      <c r="D392" s="41">
        <v>45414.63</v>
      </c>
      <c r="E392" s="41"/>
      <c r="F392" s="36">
        <f t="shared" si="18"/>
        <v>99.81237362637361</v>
      </c>
    </row>
    <row r="393" spans="1:6" ht="12.75">
      <c r="A393" s="27" t="s">
        <v>45</v>
      </c>
      <c r="B393" s="28" t="s">
        <v>220</v>
      </c>
      <c r="C393" s="37">
        <v>507564</v>
      </c>
      <c r="D393" s="37">
        <v>507332.45</v>
      </c>
      <c r="E393" s="37"/>
      <c r="F393" s="31">
        <f t="shared" si="18"/>
        <v>99.95438013728318</v>
      </c>
    </row>
    <row r="394" spans="1:6" ht="24.75" thickBot="1">
      <c r="A394" s="522" t="s">
        <v>109</v>
      </c>
      <c r="B394" s="523" t="s">
        <v>303</v>
      </c>
      <c r="C394" s="524">
        <v>2750</v>
      </c>
      <c r="D394" s="524">
        <v>2750</v>
      </c>
      <c r="E394" s="524"/>
      <c r="F394" s="525">
        <f t="shared" si="18"/>
        <v>100</v>
      </c>
    </row>
    <row r="395" spans="1:6" ht="13.5" thickTop="1">
      <c r="A395" s="146"/>
      <c r="B395" s="526"/>
      <c r="C395" s="527"/>
      <c r="D395" s="527"/>
      <c r="E395" s="527"/>
      <c r="F395" s="388"/>
    </row>
    <row r="396" spans="1:6" ht="13.5" thickBot="1">
      <c r="A396" s="148"/>
      <c r="B396" s="528"/>
      <c r="C396" s="529"/>
      <c r="D396" s="529"/>
      <c r="E396" s="529"/>
      <c r="F396" s="389"/>
    </row>
    <row r="397" spans="1:6" ht="14.25" thickBot="1" thickTop="1">
      <c r="A397" s="436" t="s">
        <v>53</v>
      </c>
      <c r="B397" s="530">
        <v>2</v>
      </c>
      <c r="C397" s="531">
        <v>3</v>
      </c>
      <c r="D397" s="531">
        <v>4</v>
      </c>
      <c r="E397" s="531">
        <v>5</v>
      </c>
      <c r="F397" s="438">
        <v>6</v>
      </c>
    </row>
    <row r="398" spans="1:6" ht="12.75">
      <c r="A398" s="32" t="s">
        <v>111</v>
      </c>
      <c r="B398" s="33" t="s">
        <v>112</v>
      </c>
      <c r="C398" s="34">
        <v>309200</v>
      </c>
      <c r="D398" s="34">
        <v>309199.03</v>
      </c>
      <c r="E398" s="34"/>
      <c r="F398" s="48">
        <f t="shared" si="18"/>
        <v>99.99968628719277</v>
      </c>
    </row>
    <row r="399" spans="1:6" ht="12.75">
      <c r="A399" s="84" t="s">
        <v>113</v>
      </c>
      <c r="B399" s="85" t="s">
        <v>114</v>
      </c>
      <c r="C399" s="86">
        <v>21860</v>
      </c>
      <c r="D399" s="86">
        <v>21850.3</v>
      </c>
      <c r="E399" s="86"/>
      <c r="F399" s="98">
        <f t="shared" si="18"/>
        <v>99.95562671546203</v>
      </c>
    </row>
    <row r="400" spans="1:6" ht="12.75">
      <c r="A400" s="84" t="s">
        <v>87</v>
      </c>
      <c r="B400" s="85" t="s">
        <v>88</v>
      </c>
      <c r="C400" s="86">
        <v>62469</v>
      </c>
      <c r="D400" s="86">
        <v>62468.84</v>
      </c>
      <c r="E400" s="86"/>
      <c r="F400" s="98">
        <f t="shared" si="18"/>
        <v>99.99974387296098</v>
      </c>
    </row>
    <row r="401" spans="1:6" ht="12.75">
      <c r="A401" s="84" t="s">
        <v>96</v>
      </c>
      <c r="B401" s="85" t="s">
        <v>101</v>
      </c>
      <c r="C401" s="86">
        <v>8066</v>
      </c>
      <c r="D401" s="86">
        <v>8065.06</v>
      </c>
      <c r="E401" s="86"/>
      <c r="F401" s="98">
        <f t="shared" si="18"/>
        <v>99.98834614430945</v>
      </c>
    </row>
    <row r="402" spans="1:6" ht="12.75">
      <c r="A402" s="84" t="s">
        <v>89</v>
      </c>
      <c r="B402" s="85" t="s">
        <v>90</v>
      </c>
      <c r="C402" s="86">
        <v>3550</v>
      </c>
      <c r="D402" s="86">
        <v>3507.65</v>
      </c>
      <c r="E402" s="86"/>
      <c r="F402" s="98">
        <f t="shared" si="18"/>
        <v>98.80704225352113</v>
      </c>
    </row>
    <row r="403" spans="1:6" ht="12.75">
      <c r="A403" s="84" t="s">
        <v>71</v>
      </c>
      <c r="B403" s="85" t="s">
        <v>72</v>
      </c>
      <c r="C403" s="86">
        <v>20422</v>
      </c>
      <c r="D403" s="86">
        <v>20419.81</v>
      </c>
      <c r="E403" s="86"/>
      <c r="F403" s="98">
        <f t="shared" si="18"/>
        <v>99.98927627068848</v>
      </c>
    </row>
    <row r="404" spans="1:6" ht="12.75">
      <c r="A404" s="84" t="s">
        <v>80</v>
      </c>
      <c r="B404" s="85" t="s">
        <v>81</v>
      </c>
      <c r="C404" s="86">
        <v>4984</v>
      </c>
      <c r="D404" s="86">
        <v>4979.22</v>
      </c>
      <c r="E404" s="86"/>
      <c r="F404" s="98">
        <f t="shared" si="18"/>
        <v>99.90409309791333</v>
      </c>
    </row>
    <row r="405" spans="1:6" ht="12.75">
      <c r="A405" s="32" t="s">
        <v>82</v>
      </c>
      <c r="B405" s="33" t="s">
        <v>83</v>
      </c>
      <c r="C405" s="34">
        <v>11340</v>
      </c>
      <c r="D405" s="34">
        <v>11337.73</v>
      </c>
      <c r="E405" s="34"/>
      <c r="F405" s="48">
        <f t="shared" si="18"/>
        <v>99.97998236331568</v>
      </c>
    </row>
    <row r="406" spans="1:6" ht="12.75">
      <c r="A406" s="84" t="s">
        <v>115</v>
      </c>
      <c r="B406" s="85" t="s">
        <v>116</v>
      </c>
      <c r="C406" s="86">
        <v>50</v>
      </c>
      <c r="D406" s="86">
        <v>50</v>
      </c>
      <c r="E406" s="86"/>
      <c r="F406" s="98">
        <f t="shared" si="18"/>
        <v>100</v>
      </c>
    </row>
    <row r="407" spans="1:6" ht="12.75">
      <c r="A407" s="84" t="s">
        <v>73</v>
      </c>
      <c r="B407" s="85" t="s">
        <v>102</v>
      </c>
      <c r="C407" s="86">
        <v>29786</v>
      </c>
      <c r="D407" s="86">
        <v>29730.47</v>
      </c>
      <c r="E407" s="86"/>
      <c r="F407" s="98">
        <f t="shared" si="18"/>
        <v>99.81357013361982</v>
      </c>
    </row>
    <row r="408" spans="1:6" ht="12.75">
      <c r="A408" s="84" t="s">
        <v>117</v>
      </c>
      <c r="B408" s="85" t="s">
        <v>118</v>
      </c>
      <c r="C408" s="86">
        <v>2040</v>
      </c>
      <c r="D408" s="86">
        <v>2034.91</v>
      </c>
      <c r="E408" s="86"/>
      <c r="F408" s="98">
        <f t="shared" si="18"/>
        <v>99.75049019607843</v>
      </c>
    </row>
    <row r="409" spans="1:6" ht="32.25" customHeight="1">
      <c r="A409" s="228" t="s">
        <v>119</v>
      </c>
      <c r="B409" s="229" t="s">
        <v>135</v>
      </c>
      <c r="C409" s="290">
        <v>1000</v>
      </c>
      <c r="D409" s="290">
        <v>908.24</v>
      </c>
      <c r="E409" s="90"/>
      <c r="F409" s="292">
        <f t="shared" si="18"/>
        <v>90.824</v>
      </c>
    </row>
    <row r="410" spans="1:6" ht="34.5" customHeight="1">
      <c r="A410" s="126" t="s">
        <v>120</v>
      </c>
      <c r="B410" s="127" t="s">
        <v>136</v>
      </c>
      <c r="C410" s="128">
        <v>7110</v>
      </c>
      <c r="D410" s="128">
        <v>7109.23</v>
      </c>
      <c r="E410" s="86"/>
      <c r="F410" s="191">
        <f t="shared" si="18"/>
        <v>99.98917018284106</v>
      </c>
    </row>
    <row r="411" spans="1:6" ht="12.75">
      <c r="A411" s="84" t="s">
        <v>103</v>
      </c>
      <c r="B411" s="85" t="s">
        <v>104</v>
      </c>
      <c r="C411" s="86">
        <v>620</v>
      </c>
      <c r="D411" s="86">
        <v>619.29</v>
      </c>
      <c r="E411" s="86"/>
      <c r="F411" s="98">
        <f t="shared" si="18"/>
        <v>99.88548387096773</v>
      </c>
    </row>
    <row r="412" spans="1:6" ht="13.5" customHeight="1">
      <c r="A412" s="84" t="s">
        <v>93</v>
      </c>
      <c r="B412" s="85" t="s">
        <v>94</v>
      </c>
      <c r="C412" s="86">
        <v>2520</v>
      </c>
      <c r="D412" s="86">
        <v>2515.89</v>
      </c>
      <c r="E412" s="86"/>
      <c r="F412" s="98">
        <f t="shared" si="18"/>
        <v>99.83690476190475</v>
      </c>
    </row>
    <row r="413" spans="1:6" ht="14.25" customHeight="1">
      <c r="A413" s="84" t="s">
        <v>122</v>
      </c>
      <c r="B413" s="85" t="s">
        <v>123</v>
      </c>
      <c r="C413" s="86">
        <v>5357</v>
      </c>
      <c r="D413" s="86">
        <v>5357</v>
      </c>
      <c r="E413" s="86"/>
      <c r="F413" s="98">
        <f t="shared" si="18"/>
        <v>100</v>
      </c>
    </row>
    <row r="414" spans="1:6" ht="22.5" customHeight="1">
      <c r="A414" s="228" t="s">
        <v>275</v>
      </c>
      <c r="B414" s="229" t="s">
        <v>338</v>
      </c>
      <c r="C414" s="290">
        <v>2210</v>
      </c>
      <c r="D414" s="290">
        <v>2204.86</v>
      </c>
      <c r="E414" s="90"/>
      <c r="F414" s="142">
        <f t="shared" si="18"/>
        <v>99.76742081447965</v>
      </c>
    </row>
    <row r="415" spans="1:6" ht="34.5" customHeight="1">
      <c r="A415" s="439" t="s">
        <v>124</v>
      </c>
      <c r="B415" s="229" t="s">
        <v>211</v>
      </c>
      <c r="C415" s="290">
        <v>230</v>
      </c>
      <c r="D415" s="290">
        <v>228.5</v>
      </c>
      <c r="E415" s="291"/>
      <c r="F415" s="292">
        <f t="shared" si="18"/>
        <v>99.34782608695653</v>
      </c>
    </row>
    <row r="416" spans="1:6" ht="23.25" customHeight="1">
      <c r="A416" s="440" t="s">
        <v>126</v>
      </c>
      <c r="B416" s="127" t="s">
        <v>127</v>
      </c>
      <c r="C416" s="128">
        <v>2000</v>
      </c>
      <c r="D416" s="128">
        <v>2000</v>
      </c>
      <c r="E416" s="129"/>
      <c r="F416" s="191">
        <f aca="true" t="shared" si="19" ref="F416:F435">D416/C416*100</f>
        <v>100</v>
      </c>
    </row>
    <row r="417" spans="1:6" ht="24">
      <c r="A417" s="479" t="s">
        <v>92</v>
      </c>
      <c r="B417" s="476" t="s">
        <v>140</v>
      </c>
      <c r="C417" s="477">
        <v>10000</v>
      </c>
      <c r="D417" s="477">
        <v>9996.42</v>
      </c>
      <c r="E417" s="477"/>
      <c r="F417" s="478">
        <f t="shared" si="19"/>
        <v>99.9642</v>
      </c>
    </row>
    <row r="418" spans="1:6" ht="12.75">
      <c r="A418" s="150" t="s">
        <v>46</v>
      </c>
      <c r="B418" s="333" t="s">
        <v>221</v>
      </c>
      <c r="C418" s="334">
        <v>216907</v>
      </c>
      <c r="D418" s="334">
        <v>216779.41</v>
      </c>
      <c r="E418" s="334"/>
      <c r="F418" s="320">
        <f t="shared" si="19"/>
        <v>99.94117755535783</v>
      </c>
    </row>
    <row r="419" spans="1:6" ht="21.75" customHeight="1">
      <c r="A419" s="335" t="s">
        <v>109</v>
      </c>
      <c r="B419" s="480" t="s">
        <v>199</v>
      </c>
      <c r="C419" s="481">
        <v>2330</v>
      </c>
      <c r="D419" s="481">
        <v>2327.9</v>
      </c>
      <c r="E419" s="481"/>
      <c r="F419" s="308">
        <f t="shared" si="19"/>
        <v>99.9098712446352</v>
      </c>
    </row>
    <row r="420" spans="1:6" ht="12.75">
      <c r="A420" s="115" t="s">
        <v>111</v>
      </c>
      <c r="B420" s="116" t="s">
        <v>112</v>
      </c>
      <c r="C420" s="117">
        <v>158000</v>
      </c>
      <c r="D420" s="117">
        <v>157879.28</v>
      </c>
      <c r="E420" s="117"/>
      <c r="F420" s="112">
        <f t="shared" si="19"/>
        <v>99.92359493670887</v>
      </c>
    </row>
    <row r="421" spans="1:6" ht="12.75">
      <c r="A421" s="115" t="s">
        <v>113</v>
      </c>
      <c r="B421" s="116" t="s">
        <v>114</v>
      </c>
      <c r="C421" s="117">
        <v>11450</v>
      </c>
      <c r="D421" s="117">
        <v>11447.05</v>
      </c>
      <c r="E421" s="117"/>
      <c r="F421" s="112">
        <f t="shared" si="19"/>
        <v>99.97423580786025</v>
      </c>
    </row>
    <row r="422" spans="1:6" ht="12.75">
      <c r="A422" s="115" t="s">
        <v>87</v>
      </c>
      <c r="B422" s="116" t="s">
        <v>88</v>
      </c>
      <c r="C422" s="117">
        <v>29211</v>
      </c>
      <c r="D422" s="117">
        <v>29210.63</v>
      </c>
      <c r="E422" s="117"/>
      <c r="F422" s="112">
        <f t="shared" si="19"/>
        <v>99.99873335387355</v>
      </c>
    </row>
    <row r="423" spans="1:6" ht="12.75">
      <c r="A423" s="115" t="s">
        <v>96</v>
      </c>
      <c r="B423" s="116" t="s">
        <v>101</v>
      </c>
      <c r="C423" s="117">
        <v>4191</v>
      </c>
      <c r="D423" s="117">
        <v>4190.95</v>
      </c>
      <c r="E423" s="117"/>
      <c r="F423" s="112">
        <f t="shared" si="19"/>
        <v>99.9988069673109</v>
      </c>
    </row>
    <row r="424" spans="1:6" ht="12.75">
      <c r="A424" s="115" t="s">
        <v>89</v>
      </c>
      <c r="B424" s="116" t="s">
        <v>90</v>
      </c>
      <c r="C424" s="117">
        <v>2000</v>
      </c>
      <c r="D424" s="117">
        <v>2000</v>
      </c>
      <c r="E424" s="117"/>
      <c r="F424" s="112">
        <f t="shared" si="19"/>
        <v>100</v>
      </c>
    </row>
    <row r="425" spans="1:6" ht="12.75">
      <c r="A425" s="115" t="s">
        <v>71</v>
      </c>
      <c r="B425" s="116" t="s">
        <v>72</v>
      </c>
      <c r="C425" s="117">
        <v>1500</v>
      </c>
      <c r="D425" s="117">
        <v>1500</v>
      </c>
      <c r="E425" s="117"/>
      <c r="F425" s="112">
        <f t="shared" si="19"/>
        <v>100</v>
      </c>
    </row>
    <row r="426" spans="1:6" ht="12.75">
      <c r="A426" s="115" t="s">
        <v>82</v>
      </c>
      <c r="B426" s="116" t="s">
        <v>83</v>
      </c>
      <c r="C426" s="117">
        <v>500</v>
      </c>
      <c r="D426" s="117">
        <v>500</v>
      </c>
      <c r="E426" s="117"/>
      <c r="F426" s="112">
        <f t="shared" si="19"/>
        <v>100</v>
      </c>
    </row>
    <row r="427" spans="1:6" ht="12.75">
      <c r="A427" s="115" t="s">
        <v>115</v>
      </c>
      <c r="B427" s="116" t="s">
        <v>116</v>
      </c>
      <c r="C427" s="117">
        <v>70</v>
      </c>
      <c r="D427" s="117">
        <v>69</v>
      </c>
      <c r="E427" s="117"/>
      <c r="F427" s="112">
        <f t="shared" si="19"/>
        <v>98.57142857142858</v>
      </c>
    </row>
    <row r="428" spans="1:6" ht="12.75">
      <c r="A428" s="115" t="s">
        <v>73</v>
      </c>
      <c r="B428" s="116" t="s">
        <v>102</v>
      </c>
      <c r="C428" s="117">
        <v>1000</v>
      </c>
      <c r="D428" s="117">
        <v>1000</v>
      </c>
      <c r="E428" s="117"/>
      <c r="F428" s="112">
        <f t="shared" si="19"/>
        <v>100</v>
      </c>
    </row>
    <row r="429" spans="1:6" ht="12.75">
      <c r="A429" s="115" t="s">
        <v>103</v>
      </c>
      <c r="B429" s="116" t="s">
        <v>222</v>
      </c>
      <c r="C429" s="117">
        <v>118</v>
      </c>
      <c r="D429" s="117">
        <v>117.6</v>
      </c>
      <c r="E429" s="117"/>
      <c r="F429" s="112">
        <f t="shared" si="19"/>
        <v>99.66101694915254</v>
      </c>
    </row>
    <row r="430" spans="1:6" ht="12.75">
      <c r="A430" s="300" t="s">
        <v>122</v>
      </c>
      <c r="B430" s="301" t="s">
        <v>123</v>
      </c>
      <c r="C430" s="302">
        <v>5977</v>
      </c>
      <c r="D430" s="302">
        <v>5977</v>
      </c>
      <c r="E430" s="302"/>
      <c r="F430" s="303">
        <f t="shared" si="19"/>
        <v>100</v>
      </c>
    </row>
    <row r="431" spans="1:6" ht="22.5" customHeight="1">
      <c r="A431" s="337" t="s">
        <v>275</v>
      </c>
      <c r="B431" s="338" t="s">
        <v>282</v>
      </c>
      <c r="C431" s="339">
        <v>560</v>
      </c>
      <c r="D431" s="339">
        <v>560</v>
      </c>
      <c r="E431" s="315"/>
      <c r="F431" s="316">
        <f t="shared" si="19"/>
        <v>100</v>
      </c>
    </row>
    <row r="432" spans="1:6" ht="12.75">
      <c r="A432" s="317" t="s">
        <v>47</v>
      </c>
      <c r="B432" s="318" t="s">
        <v>3</v>
      </c>
      <c r="C432" s="319">
        <v>344030</v>
      </c>
      <c r="D432" s="319">
        <v>313340.52</v>
      </c>
      <c r="E432" s="319">
        <v>70000</v>
      </c>
      <c r="F432" s="320">
        <f t="shared" si="19"/>
        <v>91.07941749266053</v>
      </c>
    </row>
    <row r="433" spans="1:6" ht="45.75" customHeight="1">
      <c r="A433" s="340" t="s">
        <v>223</v>
      </c>
      <c r="B433" s="329" t="s">
        <v>224</v>
      </c>
      <c r="C433" s="330">
        <v>70000</v>
      </c>
      <c r="D433" s="330">
        <v>70000</v>
      </c>
      <c r="E433" s="330">
        <v>70000</v>
      </c>
      <c r="F433" s="332">
        <f t="shared" si="19"/>
        <v>100</v>
      </c>
    </row>
    <row r="434" spans="1:6" ht="13.5" customHeight="1" thickBot="1">
      <c r="A434" s="335" t="s">
        <v>209</v>
      </c>
      <c r="B434" s="322" t="s">
        <v>225</v>
      </c>
      <c r="C434" s="336">
        <v>274030</v>
      </c>
      <c r="D434" s="336">
        <v>243340.52</v>
      </c>
      <c r="E434" s="336"/>
      <c r="F434" s="342">
        <f t="shared" si="19"/>
        <v>88.8006860562712</v>
      </c>
    </row>
    <row r="435" spans="1:6" ht="12.75">
      <c r="A435" s="61" t="s">
        <v>226</v>
      </c>
      <c r="B435" s="62" t="s">
        <v>227</v>
      </c>
      <c r="C435" s="63">
        <v>824369.2</v>
      </c>
      <c r="D435" s="63">
        <v>752265.67</v>
      </c>
      <c r="E435" s="63"/>
      <c r="F435" s="343">
        <f t="shared" si="19"/>
        <v>91.2534905476818</v>
      </c>
    </row>
    <row r="436" spans="1:7" ht="11.25" customHeight="1">
      <c r="A436" s="65"/>
      <c r="B436" s="66" t="s">
        <v>228</v>
      </c>
      <c r="C436" s="67"/>
      <c r="D436" s="67"/>
      <c r="E436" s="67"/>
      <c r="F436" s="205"/>
      <c r="G436" s="341"/>
    </row>
    <row r="437" spans="1:6" ht="10.5" customHeight="1">
      <c r="A437" s="65"/>
      <c r="B437" s="66" t="s">
        <v>229</v>
      </c>
      <c r="C437" s="67"/>
      <c r="D437" s="67"/>
      <c r="E437" s="67"/>
      <c r="F437" s="206"/>
    </row>
    <row r="438" spans="1:6" ht="14.25" customHeight="1" thickBot="1">
      <c r="A438" s="556">
        <v>85395</v>
      </c>
      <c r="B438" s="557" t="s">
        <v>230</v>
      </c>
      <c r="C438" s="558">
        <v>824369.2</v>
      </c>
      <c r="D438" s="558">
        <v>752265.67</v>
      </c>
      <c r="E438" s="558"/>
      <c r="F438" s="559">
        <f aca="true" t="shared" si="20" ref="F438:F453">D438/C438*100</f>
        <v>91.2534905476818</v>
      </c>
    </row>
    <row r="439" spans="1:6" ht="13.5" thickTop="1">
      <c r="A439" s="560"/>
      <c r="B439" s="560"/>
      <c r="C439" s="561"/>
      <c r="D439" s="561"/>
      <c r="E439" s="561"/>
      <c r="F439" s="326"/>
    </row>
    <row r="440" spans="1:6" ht="13.5" thickBot="1">
      <c r="A440" s="562"/>
      <c r="B440" s="562"/>
      <c r="C440" s="563"/>
      <c r="D440" s="563"/>
      <c r="E440" s="563"/>
      <c r="F440" s="327"/>
    </row>
    <row r="441" spans="1:6" ht="14.25" thickBot="1" thickTop="1">
      <c r="A441" s="419">
        <v>1</v>
      </c>
      <c r="B441" s="420">
        <v>2</v>
      </c>
      <c r="C441" s="420">
        <v>3</v>
      </c>
      <c r="D441" s="564">
        <v>4</v>
      </c>
      <c r="E441" s="420">
        <v>5</v>
      </c>
      <c r="F441" s="421">
        <v>6</v>
      </c>
    </row>
    <row r="442" spans="1:6" ht="22.5" customHeight="1">
      <c r="A442" s="348">
        <v>3020</v>
      </c>
      <c r="B442" s="492" t="s">
        <v>199</v>
      </c>
      <c r="C442" s="486">
        <v>1500</v>
      </c>
      <c r="D442" s="487">
        <v>1425</v>
      </c>
      <c r="E442" s="486"/>
      <c r="F442" s="155">
        <f t="shared" si="20"/>
        <v>95</v>
      </c>
    </row>
    <row r="443" spans="1:6" ht="11.25" customHeight="1">
      <c r="A443" s="344">
        <v>4010</v>
      </c>
      <c r="B443" s="345" t="s">
        <v>231</v>
      </c>
      <c r="C443" s="346">
        <v>159255</v>
      </c>
      <c r="D443" s="347">
        <v>152065.45</v>
      </c>
      <c r="E443" s="346"/>
      <c r="F443" s="98">
        <f t="shared" si="20"/>
        <v>95.485510659006</v>
      </c>
    </row>
    <row r="444" spans="1:6" ht="12.75">
      <c r="A444" s="344">
        <v>4040</v>
      </c>
      <c r="B444" s="345" t="s">
        <v>114</v>
      </c>
      <c r="C444" s="346">
        <v>8351.46</v>
      </c>
      <c r="D444" s="347">
        <v>8351.46</v>
      </c>
      <c r="E444" s="346"/>
      <c r="F444" s="98">
        <f t="shared" si="20"/>
        <v>100</v>
      </c>
    </row>
    <row r="445" spans="1:6" ht="12.75">
      <c r="A445" s="344">
        <v>4110</v>
      </c>
      <c r="B445" s="345" t="s">
        <v>88</v>
      </c>
      <c r="C445" s="346">
        <v>34365</v>
      </c>
      <c r="D445" s="347">
        <v>32996.1</v>
      </c>
      <c r="E445" s="346"/>
      <c r="F445" s="98">
        <f t="shared" si="20"/>
        <v>96.01658664338716</v>
      </c>
    </row>
    <row r="446" spans="1:6" ht="24">
      <c r="A446" s="443">
        <v>4118</v>
      </c>
      <c r="B446" s="482" t="s">
        <v>304</v>
      </c>
      <c r="C446" s="483">
        <v>1977.39</v>
      </c>
      <c r="D446" s="484">
        <v>1734.75</v>
      </c>
      <c r="E446" s="483"/>
      <c r="F446" s="292">
        <f t="shared" si="20"/>
        <v>87.72927950480178</v>
      </c>
    </row>
    <row r="447" spans="1:6" ht="23.25" customHeight="1">
      <c r="A447" s="443">
        <v>4119</v>
      </c>
      <c r="B447" s="482" t="s">
        <v>305</v>
      </c>
      <c r="C447" s="483">
        <v>659.13</v>
      </c>
      <c r="D447" s="484">
        <v>578.23</v>
      </c>
      <c r="E447" s="483"/>
      <c r="F447" s="292">
        <f t="shared" si="20"/>
        <v>87.72624520200871</v>
      </c>
    </row>
    <row r="448" spans="1:6" ht="12.75">
      <c r="A448" s="344">
        <v>4120</v>
      </c>
      <c r="B448" s="345" t="s">
        <v>101</v>
      </c>
      <c r="C448" s="346">
        <v>4680</v>
      </c>
      <c r="D448" s="347">
        <v>4476.42</v>
      </c>
      <c r="E448" s="346"/>
      <c r="F448" s="98">
        <f t="shared" si="20"/>
        <v>95.65</v>
      </c>
    </row>
    <row r="449" spans="1:6" ht="21.75" customHeight="1">
      <c r="A449" s="348">
        <v>4128</v>
      </c>
      <c r="B449" s="485" t="s">
        <v>306</v>
      </c>
      <c r="C449" s="486">
        <v>283.23</v>
      </c>
      <c r="D449" s="487">
        <v>235.3</v>
      </c>
      <c r="E449" s="486"/>
      <c r="F449" s="155">
        <f t="shared" si="20"/>
        <v>83.07735762454543</v>
      </c>
    </row>
    <row r="450" spans="1:6" ht="24">
      <c r="A450" s="349">
        <v>4129</v>
      </c>
      <c r="B450" s="488" t="s">
        <v>307</v>
      </c>
      <c r="C450" s="489">
        <v>94.41</v>
      </c>
      <c r="D450" s="490">
        <v>78.44</v>
      </c>
      <c r="E450" s="489"/>
      <c r="F450" s="191">
        <f t="shared" si="20"/>
        <v>83.08441902340854</v>
      </c>
    </row>
    <row r="451" spans="1:6" ht="12.75">
      <c r="A451" s="344">
        <v>4170</v>
      </c>
      <c r="B451" s="345" t="s">
        <v>90</v>
      </c>
      <c r="C451" s="346">
        <v>43500</v>
      </c>
      <c r="D451" s="347">
        <v>37898</v>
      </c>
      <c r="E451" s="346"/>
      <c r="F451" s="98">
        <f t="shared" si="20"/>
        <v>87.12183908045978</v>
      </c>
    </row>
    <row r="452" spans="1:6" ht="22.5" customHeight="1">
      <c r="A452" s="443">
        <v>4178</v>
      </c>
      <c r="B452" s="482" t="s">
        <v>308</v>
      </c>
      <c r="C452" s="483">
        <v>51242.88</v>
      </c>
      <c r="D452" s="484">
        <v>49836.42</v>
      </c>
      <c r="E452" s="483"/>
      <c r="F452" s="292">
        <f t="shared" si="20"/>
        <v>97.25530649331185</v>
      </c>
    </row>
    <row r="453" spans="1:6" ht="22.5" customHeight="1">
      <c r="A453" s="349">
        <v>4179</v>
      </c>
      <c r="B453" s="488" t="s">
        <v>309</v>
      </c>
      <c r="C453" s="489">
        <v>15074.96</v>
      </c>
      <c r="D453" s="490">
        <v>14685.43</v>
      </c>
      <c r="E453" s="489"/>
      <c r="F453" s="191">
        <f t="shared" si="20"/>
        <v>97.41604621173124</v>
      </c>
    </row>
    <row r="454" spans="1:6" ht="12.75">
      <c r="A454" s="344">
        <v>4210</v>
      </c>
      <c r="B454" s="345" t="s">
        <v>72</v>
      </c>
      <c r="C454" s="346">
        <v>17048.54</v>
      </c>
      <c r="D454" s="347">
        <v>15627.71</v>
      </c>
      <c r="E454" s="346"/>
      <c r="F454" s="98">
        <f aca="true" t="shared" si="21" ref="F454:F485">D454/C454*100</f>
        <v>91.66597257008517</v>
      </c>
    </row>
    <row r="455" spans="1:6" ht="22.5" customHeight="1">
      <c r="A455" s="349">
        <v>4218</v>
      </c>
      <c r="B455" s="488" t="s">
        <v>310</v>
      </c>
      <c r="C455" s="489">
        <v>28285.5</v>
      </c>
      <c r="D455" s="490">
        <v>23709.53</v>
      </c>
      <c r="E455" s="489"/>
      <c r="F455" s="191">
        <f t="shared" si="21"/>
        <v>83.82220572378073</v>
      </c>
    </row>
    <row r="456" spans="1:6" ht="22.5" customHeight="1">
      <c r="A456" s="349">
        <v>4219</v>
      </c>
      <c r="B456" s="488" t="s">
        <v>311</v>
      </c>
      <c r="C456" s="489">
        <v>8534.5</v>
      </c>
      <c r="D456" s="490">
        <v>7186.12</v>
      </c>
      <c r="E456" s="489"/>
      <c r="F456" s="191">
        <f t="shared" si="21"/>
        <v>84.20083191751128</v>
      </c>
    </row>
    <row r="457" spans="1:6" ht="12.75">
      <c r="A457" s="344">
        <v>4260</v>
      </c>
      <c r="B457" s="345" t="s">
        <v>81</v>
      </c>
      <c r="C457" s="346">
        <v>2300</v>
      </c>
      <c r="D457" s="347">
        <v>1450.63</v>
      </c>
      <c r="E457" s="346"/>
      <c r="F457" s="98">
        <f t="shared" si="21"/>
        <v>63.07086956521739</v>
      </c>
    </row>
    <row r="458" spans="1:6" ht="22.5" customHeight="1">
      <c r="A458" s="349">
        <v>4268</v>
      </c>
      <c r="B458" s="488" t="s">
        <v>312</v>
      </c>
      <c r="C458" s="489">
        <v>800</v>
      </c>
      <c r="D458" s="490">
        <v>36.12</v>
      </c>
      <c r="E458" s="489"/>
      <c r="F458" s="191">
        <f t="shared" si="21"/>
        <v>4.515</v>
      </c>
    </row>
    <row r="459" spans="1:6" ht="24">
      <c r="A459" s="349">
        <v>4269</v>
      </c>
      <c r="B459" s="355" t="s">
        <v>313</v>
      </c>
      <c r="C459" s="489">
        <v>200</v>
      </c>
      <c r="D459" s="490">
        <v>9.02</v>
      </c>
      <c r="E459" s="489"/>
      <c r="F459" s="191">
        <f t="shared" si="21"/>
        <v>4.51</v>
      </c>
    </row>
    <row r="460" spans="1:6" ht="11.25" customHeight="1">
      <c r="A460" s="344">
        <v>4270</v>
      </c>
      <c r="B460" s="345" t="s">
        <v>83</v>
      </c>
      <c r="C460" s="346">
        <v>3000</v>
      </c>
      <c r="D460" s="347">
        <v>1723.81</v>
      </c>
      <c r="E460" s="346"/>
      <c r="F460" s="98">
        <f t="shared" si="21"/>
        <v>57.46033333333334</v>
      </c>
    </row>
    <row r="461" spans="1:6" ht="12.75">
      <c r="A461" s="344">
        <v>4280</v>
      </c>
      <c r="B461" s="345" t="s">
        <v>116</v>
      </c>
      <c r="C461" s="346">
        <v>500</v>
      </c>
      <c r="D461" s="347">
        <v>120</v>
      </c>
      <c r="E461" s="346"/>
      <c r="F461" s="98">
        <f t="shared" si="21"/>
        <v>24</v>
      </c>
    </row>
    <row r="462" spans="1:6" ht="12.75">
      <c r="A462" s="344">
        <v>4300</v>
      </c>
      <c r="B462" s="345" t="s">
        <v>102</v>
      </c>
      <c r="C462" s="346">
        <v>202820</v>
      </c>
      <c r="D462" s="347">
        <v>188391.93</v>
      </c>
      <c r="E462" s="346"/>
      <c r="F462" s="98">
        <f t="shared" si="21"/>
        <v>92.88626861256286</v>
      </c>
    </row>
    <row r="463" spans="1:6" ht="24">
      <c r="A463" s="349">
        <v>4308</v>
      </c>
      <c r="B463" s="488" t="s">
        <v>314</v>
      </c>
      <c r="C463" s="489">
        <v>138269.4</v>
      </c>
      <c r="D463" s="490">
        <v>129206.51</v>
      </c>
      <c r="E463" s="489"/>
      <c r="F463" s="191">
        <f t="shared" si="21"/>
        <v>93.44548396102103</v>
      </c>
    </row>
    <row r="464" spans="1:6" ht="24">
      <c r="A464" s="349">
        <v>4309</v>
      </c>
      <c r="B464" s="488" t="s">
        <v>315</v>
      </c>
      <c r="C464" s="489">
        <v>43478.6</v>
      </c>
      <c r="D464" s="490">
        <v>39488.99</v>
      </c>
      <c r="E464" s="489"/>
      <c r="F464" s="191">
        <f t="shared" si="21"/>
        <v>90.82396857304514</v>
      </c>
    </row>
    <row r="465" spans="1:6" ht="12.75">
      <c r="A465" s="344">
        <v>4350</v>
      </c>
      <c r="B465" s="85" t="s">
        <v>118</v>
      </c>
      <c r="C465" s="346">
        <v>2500</v>
      </c>
      <c r="D465" s="347">
        <v>2372.77</v>
      </c>
      <c r="E465" s="346"/>
      <c r="F465" s="98">
        <f t="shared" si="21"/>
        <v>94.9108</v>
      </c>
    </row>
    <row r="466" spans="1:6" ht="34.5" customHeight="1">
      <c r="A466" s="443">
        <v>4360</v>
      </c>
      <c r="B466" s="229" t="s">
        <v>135</v>
      </c>
      <c r="C466" s="444">
        <v>4800</v>
      </c>
      <c r="D466" s="445">
        <v>3490.3</v>
      </c>
      <c r="E466" s="446"/>
      <c r="F466" s="428">
        <f t="shared" si="21"/>
        <v>72.71458333333334</v>
      </c>
    </row>
    <row r="467" spans="1:6" ht="45" customHeight="1">
      <c r="A467" s="349">
        <v>4368</v>
      </c>
      <c r="B467" s="127" t="s">
        <v>316</v>
      </c>
      <c r="C467" s="350">
        <v>1524</v>
      </c>
      <c r="D467" s="351">
        <v>115.68</v>
      </c>
      <c r="E467" s="352"/>
      <c r="F467" s="130">
        <f t="shared" si="21"/>
        <v>7.590551181102363</v>
      </c>
    </row>
    <row r="468" spans="1:6" ht="47.25" customHeight="1">
      <c r="A468" s="349">
        <v>4369</v>
      </c>
      <c r="B468" s="127" t="s">
        <v>317</v>
      </c>
      <c r="C468" s="350">
        <v>426</v>
      </c>
      <c r="D468" s="351">
        <v>30.13</v>
      </c>
      <c r="E468" s="352"/>
      <c r="F468" s="130">
        <f t="shared" si="21"/>
        <v>7.072769953051643</v>
      </c>
    </row>
    <row r="469" spans="1:6" ht="34.5" customHeight="1">
      <c r="A469" s="349">
        <v>4370</v>
      </c>
      <c r="B469" s="127" t="s">
        <v>136</v>
      </c>
      <c r="C469" s="350">
        <v>7700</v>
      </c>
      <c r="D469" s="351">
        <v>6262.39</v>
      </c>
      <c r="E469" s="346"/>
      <c r="F469" s="191">
        <f t="shared" si="21"/>
        <v>81.32974025974026</v>
      </c>
    </row>
    <row r="470" spans="1:6" ht="48.75" customHeight="1" thickBot="1">
      <c r="A470" s="491">
        <v>4378</v>
      </c>
      <c r="B470" s="145" t="s">
        <v>318</v>
      </c>
      <c r="C470" s="568">
        <v>1524</v>
      </c>
      <c r="D470" s="569">
        <v>297.15</v>
      </c>
      <c r="E470" s="570"/>
      <c r="F470" s="387">
        <f t="shared" si="21"/>
        <v>19.49803149606299</v>
      </c>
    </row>
    <row r="471" spans="1:6" ht="47.25" customHeight="1" thickTop="1">
      <c r="A471" s="571"/>
      <c r="B471" s="147"/>
      <c r="C471" s="572"/>
      <c r="D471" s="572"/>
      <c r="E471" s="441"/>
      <c r="F471" s="388"/>
    </row>
    <row r="472" spans="1:6" ht="14.25" customHeight="1" thickBot="1">
      <c r="A472" s="573"/>
      <c r="B472" s="149"/>
      <c r="C472" s="574"/>
      <c r="D472" s="574"/>
      <c r="E472" s="442"/>
      <c r="F472" s="389"/>
    </row>
    <row r="473" spans="1:6" ht="14.25" customHeight="1" thickBot="1" thickTop="1">
      <c r="A473" s="436">
        <v>1</v>
      </c>
      <c r="B473" s="437">
        <v>2</v>
      </c>
      <c r="C473" s="437">
        <v>3</v>
      </c>
      <c r="D473" s="575">
        <v>4</v>
      </c>
      <c r="E473" s="431">
        <v>5</v>
      </c>
      <c r="F473" s="438">
        <v>6</v>
      </c>
    </row>
    <row r="474" spans="1:6" ht="45.75" customHeight="1">
      <c r="A474" s="348">
        <v>4379</v>
      </c>
      <c r="B474" s="188" t="s">
        <v>319</v>
      </c>
      <c r="C474" s="565">
        <v>426</v>
      </c>
      <c r="D474" s="566">
        <v>94.33</v>
      </c>
      <c r="E474" s="567"/>
      <c r="F474" s="155">
        <f t="shared" si="21"/>
        <v>22.143192488262912</v>
      </c>
    </row>
    <row r="475" spans="1:6" ht="23.25" customHeight="1">
      <c r="A475" s="349">
        <v>4380</v>
      </c>
      <c r="B475" s="127" t="s">
        <v>137</v>
      </c>
      <c r="C475" s="353">
        <v>200</v>
      </c>
      <c r="D475" s="354">
        <v>82.96</v>
      </c>
      <c r="E475" s="346"/>
      <c r="F475" s="98">
        <f t="shared" si="21"/>
        <v>41.48</v>
      </c>
    </row>
    <row r="476" spans="1:6" ht="12.75" customHeight="1">
      <c r="A476" s="344">
        <v>4410</v>
      </c>
      <c r="B476" s="345" t="s">
        <v>222</v>
      </c>
      <c r="C476" s="346">
        <v>12500</v>
      </c>
      <c r="D476" s="347">
        <v>10267.02</v>
      </c>
      <c r="E476" s="346"/>
      <c r="F476" s="98">
        <f t="shared" si="21"/>
        <v>82.13616</v>
      </c>
    </row>
    <row r="477" spans="1:6" ht="24.75" customHeight="1">
      <c r="A477" s="349">
        <v>4418</v>
      </c>
      <c r="B477" s="488" t="s">
        <v>320</v>
      </c>
      <c r="C477" s="489">
        <v>1787.36</v>
      </c>
      <c r="D477" s="490">
        <v>0</v>
      </c>
      <c r="E477" s="489"/>
      <c r="F477" s="191">
        <f t="shared" si="21"/>
        <v>0</v>
      </c>
    </row>
    <row r="478" spans="1:6" ht="24" customHeight="1">
      <c r="A478" s="349">
        <v>4419</v>
      </c>
      <c r="B478" s="488" t="s">
        <v>321</v>
      </c>
      <c r="C478" s="489">
        <v>446.84</v>
      </c>
      <c r="D478" s="490">
        <v>0</v>
      </c>
      <c r="E478" s="489"/>
      <c r="F478" s="191">
        <f t="shared" si="21"/>
        <v>0</v>
      </c>
    </row>
    <row r="479" spans="1:6" ht="12.75">
      <c r="A479" s="344">
        <v>4430</v>
      </c>
      <c r="B479" s="345" t="s">
        <v>94</v>
      </c>
      <c r="C479" s="346">
        <v>4300</v>
      </c>
      <c r="D479" s="347">
        <v>3356.53</v>
      </c>
      <c r="E479" s="346"/>
      <c r="F479" s="98">
        <f t="shared" si="21"/>
        <v>78.05883720930234</v>
      </c>
    </row>
    <row r="480" spans="1:6" ht="12.75">
      <c r="A480" s="344">
        <v>4438</v>
      </c>
      <c r="B480" s="345" t="s">
        <v>233</v>
      </c>
      <c r="C480" s="346">
        <v>1064</v>
      </c>
      <c r="D480" s="347">
        <v>738.7</v>
      </c>
      <c r="E480" s="346"/>
      <c r="F480" s="98">
        <f t="shared" si="21"/>
        <v>69.42669172932331</v>
      </c>
    </row>
    <row r="481" spans="1:6" ht="12.75">
      <c r="A481" s="344">
        <v>4439</v>
      </c>
      <c r="B481" s="345" t="s">
        <v>232</v>
      </c>
      <c r="C481" s="346">
        <v>316</v>
      </c>
      <c r="D481" s="347">
        <v>234.3</v>
      </c>
      <c r="E481" s="346"/>
      <c r="F481" s="98">
        <f t="shared" si="21"/>
        <v>74.14556962025317</v>
      </c>
    </row>
    <row r="482" spans="1:6" ht="12.75">
      <c r="A482" s="344">
        <v>4440</v>
      </c>
      <c r="B482" s="345" t="s">
        <v>123</v>
      </c>
      <c r="C482" s="346">
        <v>3700</v>
      </c>
      <c r="D482" s="347">
        <v>3700</v>
      </c>
      <c r="E482" s="346"/>
      <c r="F482" s="98">
        <f t="shared" si="21"/>
        <v>100</v>
      </c>
    </row>
    <row r="483" spans="1:6" ht="24">
      <c r="A483" s="349">
        <v>4700</v>
      </c>
      <c r="B483" s="355" t="s">
        <v>282</v>
      </c>
      <c r="C483" s="350">
        <v>3135</v>
      </c>
      <c r="D483" s="351">
        <v>2942.82</v>
      </c>
      <c r="E483" s="346"/>
      <c r="F483" s="98">
        <f t="shared" si="21"/>
        <v>93.86985645933015</v>
      </c>
    </row>
    <row r="484" spans="1:6" ht="36">
      <c r="A484" s="349">
        <v>4740</v>
      </c>
      <c r="B484" s="355" t="s">
        <v>125</v>
      </c>
      <c r="C484" s="350">
        <v>2000</v>
      </c>
      <c r="D484" s="351">
        <v>453.67</v>
      </c>
      <c r="E484" s="352"/>
      <c r="F484" s="191">
        <f t="shared" si="21"/>
        <v>22.683500000000002</v>
      </c>
    </row>
    <row r="485" spans="1:6" ht="48">
      <c r="A485" s="349">
        <v>4748</v>
      </c>
      <c r="B485" s="355" t="s">
        <v>322</v>
      </c>
      <c r="C485" s="350">
        <v>1440</v>
      </c>
      <c r="D485" s="351">
        <v>437.24</v>
      </c>
      <c r="E485" s="352"/>
      <c r="F485" s="191">
        <f t="shared" si="21"/>
        <v>30.36388888888889</v>
      </c>
    </row>
    <row r="486" spans="1:6" ht="46.5" customHeight="1">
      <c r="A486" s="349">
        <v>4749</v>
      </c>
      <c r="B486" s="355" t="s">
        <v>339</v>
      </c>
      <c r="C486" s="350">
        <v>360</v>
      </c>
      <c r="D486" s="351">
        <v>145.75</v>
      </c>
      <c r="E486" s="352"/>
      <c r="F486" s="191">
        <f>D486/C486*100</f>
        <v>40.486111111111114</v>
      </c>
    </row>
    <row r="487" spans="1:6" ht="23.25" customHeight="1">
      <c r="A487" s="349">
        <v>4750</v>
      </c>
      <c r="B487" s="355" t="s">
        <v>234</v>
      </c>
      <c r="C487" s="350">
        <v>3000</v>
      </c>
      <c r="D487" s="351">
        <v>1782.56</v>
      </c>
      <c r="E487" s="352"/>
      <c r="F487" s="191">
        <f>D487/C487*100</f>
        <v>59.41866666666667</v>
      </c>
    </row>
    <row r="488" spans="1:6" ht="22.5" customHeight="1">
      <c r="A488" s="443">
        <v>6060</v>
      </c>
      <c r="B488" s="482" t="s">
        <v>140</v>
      </c>
      <c r="C488" s="483">
        <v>5000</v>
      </c>
      <c r="D488" s="484">
        <v>4150</v>
      </c>
      <c r="E488" s="483"/>
      <c r="F488" s="292">
        <f>D488/C488*100</f>
        <v>83</v>
      </c>
    </row>
    <row r="489" spans="1:6" ht="14.25" customHeight="1">
      <c r="A489" s="356" t="s">
        <v>235</v>
      </c>
      <c r="B489" s="357" t="s">
        <v>236</v>
      </c>
      <c r="C489" s="358">
        <v>297379</v>
      </c>
      <c r="D489" s="358">
        <v>285840.7</v>
      </c>
      <c r="E489" s="358"/>
      <c r="F489" s="359">
        <f>D489/C489*100</f>
        <v>96.12000174861036</v>
      </c>
    </row>
    <row r="490" spans="1:6" ht="24" customHeight="1">
      <c r="A490" s="254"/>
      <c r="B490" s="255" t="s">
        <v>237</v>
      </c>
      <c r="C490" s="256"/>
      <c r="D490" s="256"/>
      <c r="E490" s="256"/>
      <c r="F490" s="206"/>
    </row>
    <row r="491" spans="1:6" ht="12.75">
      <c r="A491" s="27" t="s">
        <v>238</v>
      </c>
      <c r="B491" s="28" t="s">
        <v>239</v>
      </c>
      <c r="C491" s="37">
        <v>126884</v>
      </c>
      <c r="D491" s="37">
        <v>121974</v>
      </c>
      <c r="E491" s="37"/>
      <c r="F491" s="31">
        <f aca="true" t="shared" si="22" ref="F491:F512">D491/C491*100</f>
        <v>96.13032376028498</v>
      </c>
    </row>
    <row r="492" spans="1:6" ht="24">
      <c r="A492" s="340" t="s">
        <v>109</v>
      </c>
      <c r="B492" s="415" t="s">
        <v>134</v>
      </c>
      <c r="C492" s="330">
        <v>3888</v>
      </c>
      <c r="D492" s="493">
        <v>2888</v>
      </c>
      <c r="E492" s="494"/>
      <c r="F492" s="495">
        <f t="shared" si="22"/>
        <v>74.2798353909465</v>
      </c>
    </row>
    <row r="493" spans="1:6" ht="12.75">
      <c r="A493" s="43" t="s">
        <v>111</v>
      </c>
      <c r="B493" s="44" t="s">
        <v>112</v>
      </c>
      <c r="C493" s="45">
        <v>89800</v>
      </c>
      <c r="D493" s="45">
        <v>87867.49</v>
      </c>
      <c r="E493" s="45"/>
      <c r="F493" s="48">
        <f t="shared" si="22"/>
        <v>97.84798440979957</v>
      </c>
    </row>
    <row r="494" spans="1:6" ht="12.75">
      <c r="A494" s="84" t="s">
        <v>113</v>
      </c>
      <c r="B494" s="85" t="s">
        <v>114</v>
      </c>
      <c r="C494" s="86">
        <v>4800</v>
      </c>
      <c r="D494" s="86">
        <v>4424.62</v>
      </c>
      <c r="E494" s="86"/>
      <c r="F494" s="48">
        <f t="shared" si="22"/>
        <v>92.17958333333333</v>
      </c>
    </row>
    <row r="495" spans="1:6" ht="12.75">
      <c r="A495" s="84" t="s">
        <v>87</v>
      </c>
      <c r="B495" s="85" t="s">
        <v>88</v>
      </c>
      <c r="C495" s="86">
        <v>17501</v>
      </c>
      <c r="D495" s="86">
        <v>16139.71</v>
      </c>
      <c r="E495" s="86"/>
      <c r="F495" s="48">
        <f t="shared" si="22"/>
        <v>92.22164447745843</v>
      </c>
    </row>
    <row r="496" spans="1:6" ht="12.75">
      <c r="A496" s="84" t="s">
        <v>96</v>
      </c>
      <c r="B496" s="85" t="s">
        <v>101</v>
      </c>
      <c r="C496" s="86">
        <v>2481</v>
      </c>
      <c r="D496" s="86">
        <v>2278.56</v>
      </c>
      <c r="E496" s="86"/>
      <c r="F496" s="48">
        <f t="shared" si="22"/>
        <v>91.8403869407497</v>
      </c>
    </row>
    <row r="497" spans="1:6" ht="12.75">
      <c r="A497" s="360" t="s">
        <v>122</v>
      </c>
      <c r="B497" s="361" t="s">
        <v>123</v>
      </c>
      <c r="C497" s="362">
        <v>8414</v>
      </c>
      <c r="D497" s="362">
        <v>8375.62</v>
      </c>
      <c r="E497" s="362"/>
      <c r="F497" s="48">
        <f t="shared" si="22"/>
        <v>99.54385547896364</v>
      </c>
    </row>
    <row r="498" spans="1:6" ht="12.75">
      <c r="A498" s="317" t="s">
        <v>57</v>
      </c>
      <c r="B498" s="318" t="s">
        <v>58</v>
      </c>
      <c r="C498" s="319">
        <v>170495</v>
      </c>
      <c r="D498" s="319">
        <v>163866.7</v>
      </c>
      <c r="E498" s="319"/>
      <c r="F498" s="447">
        <f t="shared" si="22"/>
        <v>96.11232000938445</v>
      </c>
    </row>
    <row r="499" spans="1:6" ht="12.75">
      <c r="A499" s="335" t="s">
        <v>240</v>
      </c>
      <c r="B499" s="322" t="s">
        <v>241</v>
      </c>
      <c r="C499" s="336">
        <v>100097</v>
      </c>
      <c r="D499" s="336">
        <v>98803.59</v>
      </c>
      <c r="E499" s="336"/>
      <c r="F499" s="48">
        <f t="shared" si="22"/>
        <v>98.70784339190985</v>
      </c>
    </row>
    <row r="500" spans="1:6" ht="12.75">
      <c r="A500" s="115" t="s">
        <v>283</v>
      </c>
      <c r="B500" s="116" t="s">
        <v>284</v>
      </c>
      <c r="C500" s="117">
        <v>32410</v>
      </c>
      <c r="D500" s="117">
        <v>27160</v>
      </c>
      <c r="E500" s="117"/>
      <c r="F500" s="98">
        <f t="shared" si="22"/>
        <v>83.8012958963283</v>
      </c>
    </row>
    <row r="501" spans="1:6" ht="12.75">
      <c r="A501" s="115" t="s">
        <v>87</v>
      </c>
      <c r="B501" s="116" t="s">
        <v>88</v>
      </c>
      <c r="C501" s="117">
        <v>1474</v>
      </c>
      <c r="D501" s="117">
        <v>1467.89</v>
      </c>
      <c r="E501" s="117"/>
      <c r="F501" s="98">
        <f t="shared" si="22"/>
        <v>99.5854816824966</v>
      </c>
    </row>
    <row r="502" spans="1:6" ht="12.75">
      <c r="A502" s="115" t="s">
        <v>96</v>
      </c>
      <c r="B502" s="116" t="s">
        <v>101</v>
      </c>
      <c r="C502" s="117">
        <v>224</v>
      </c>
      <c r="D502" s="117">
        <v>206.88</v>
      </c>
      <c r="E502" s="117"/>
      <c r="F502" s="98">
        <f t="shared" si="22"/>
        <v>92.35714285714286</v>
      </c>
    </row>
    <row r="503" spans="1:6" ht="12.75">
      <c r="A503" s="115" t="s">
        <v>89</v>
      </c>
      <c r="B503" s="116" t="s">
        <v>90</v>
      </c>
      <c r="C503" s="117">
        <v>8755</v>
      </c>
      <c r="D503" s="117">
        <v>8755</v>
      </c>
      <c r="E503" s="117"/>
      <c r="F503" s="98">
        <f t="shared" si="22"/>
        <v>100</v>
      </c>
    </row>
    <row r="504" spans="1:6" ht="12.75">
      <c r="A504" s="115" t="s">
        <v>71</v>
      </c>
      <c r="B504" s="116" t="s">
        <v>72</v>
      </c>
      <c r="C504" s="117">
        <v>4147</v>
      </c>
      <c r="D504" s="117">
        <v>4146.05</v>
      </c>
      <c r="E504" s="117"/>
      <c r="F504" s="98">
        <f t="shared" si="22"/>
        <v>99.9770918736436</v>
      </c>
    </row>
    <row r="505" spans="1:6" ht="24">
      <c r="A505" s="305" t="s">
        <v>183</v>
      </c>
      <c r="B505" s="306" t="s">
        <v>192</v>
      </c>
      <c r="C505" s="307">
        <v>2750</v>
      </c>
      <c r="D505" s="363">
        <v>2689.29</v>
      </c>
      <c r="E505" s="117"/>
      <c r="F505" s="98">
        <f t="shared" si="22"/>
        <v>97.79236363636363</v>
      </c>
    </row>
    <row r="506" spans="1:6" ht="12.75">
      <c r="A506" s="309" t="s">
        <v>80</v>
      </c>
      <c r="B506" s="310" t="s">
        <v>81</v>
      </c>
      <c r="C506" s="311">
        <v>150</v>
      </c>
      <c r="D506" s="416">
        <v>150</v>
      </c>
      <c r="E506" s="302"/>
      <c r="F506" s="142">
        <f t="shared" si="22"/>
        <v>100</v>
      </c>
    </row>
    <row r="507" spans="1:6" ht="12.75">
      <c r="A507" s="300" t="s">
        <v>73</v>
      </c>
      <c r="B507" s="301" t="s">
        <v>102</v>
      </c>
      <c r="C507" s="302">
        <v>20074</v>
      </c>
      <c r="D507" s="302">
        <v>20074</v>
      </c>
      <c r="E507" s="302"/>
      <c r="F507" s="142">
        <f t="shared" si="22"/>
        <v>100</v>
      </c>
    </row>
    <row r="508" spans="1:6" ht="12" customHeight="1" thickBot="1">
      <c r="A508" s="576" t="s">
        <v>103</v>
      </c>
      <c r="B508" s="577" t="s">
        <v>131</v>
      </c>
      <c r="C508" s="537">
        <v>414</v>
      </c>
      <c r="D508" s="537">
        <v>414</v>
      </c>
      <c r="E508" s="537"/>
      <c r="F508" s="103">
        <f t="shared" si="22"/>
        <v>100</v>
      </c>
    </row>
    <row r="509" spans="1:6" ht="12" customHeight="1" thickTop="1">
      <c r="A509" s="422"/>
      <c r="B509" s="423"/>
      <c r="C509" s="424"/>
      <c r="D509" s="424"/>
      <c r="E509" s="424"/>
      <c r="F509" s="107"/>
    </row>
    <row r="510" spans="1:6" ht="12" customHeight="1" thickBot="1">
      <c r="A510" s="425"/>
      <c r="B510" s="426"/>
      <c r="C510" s="427"/>
      <c r="D510" s="427"/>
      <c r="E510" s="427"/>
      <c r="F510" s="203"/>
    </row>
    <row r="511" spans="1:6" ht="13.5" customHeight="1" thickBot="1" thickTop="1">
      <c r="A511" s="419" t="s">
        <v>53</v>
      </c>
      <c r="B511" s="420">
        <v>2</v>
      </c>
      <c r="C511" s="420">
        <v>3</v>
      </c>
      <c r="D511" s="420">
        <v>4</v>
      </c>
      <c r="E511" s="420">
        <v>5</v>
      </c>
      <c r="F511" s="421">
        <v>6</v>
      </c>
    </row>
    <row r="512" spans="1:6" ht="15" customHeight="1">
      <c r="A512" s="65" t="s">
        <v>31</v>
      </c>
      <c r="B512" s="66" t="s">
        <v>242</v>
      </c>
      <c r="C512" s="67">
        <v>2122388.5</v>
      </c>
      <c r="D512" s="67">
        <v>1961164.23</v>
      </c>
      <c r="E512" s="67"/>
      <c r="F512" s="578">
        <f t="shared" si="22"/>
        <v>92.40364004987777</v>
      </c>
    </row>
    <row r="513" spans="1:6" ht="12.75">
      <c r="A513" s="254"/>
      <c r="B513" s="255" t="s">
        <v>243</v>
      </c>
      <c r="C513" s="256"/>
      <c r="D513" s="256"/>
      <c r="E513" s="256"/>
      <c r="F513" s="364"/>
    </row>
    <row r="514" spans="1:6" ht="12.75">
      <c r="A514" s="27" t="s">
        <v>32</v>
      </c>
      <c r="B514" s="28" t="s">
        <v>244</v>
      </c>
      <c r="C514" s="37">
        <v>379550</v>
      </c>
      <c r="D514" s="37">
        <v>368344.06</v>
      </c>
      <c r="E514" s="123"/>
      <c r="F514" s="48">
        <f aca="true" t="shared" si="23" ref="F514:F520">D514/C514*100</f>
        <v>97.04757212488472</v>
      </c>
    </row>
    <row r="515" spans="1:6" ht="12.75">
      <c r="A515" s="43" t="s">
        <v>73</v>
      </c>
      <c r="B515" s="44" t="s">
        <v>102</v>
      </c>
      <c r="C515" s="45">
        <v>15000</v>
      </c>
      <c r="D515" s="45">
        <v>13818.49</v>
      </c>
      <c r="E515" s="45"/>
      <c r="F515" s="48">
        <f t="shared" si="23"/>
        <v>92.12326666666667</v>
      </c>
    </row>
    <row r="516" spans="1:6" ht="12.75">
      <c r="A516" s="84" t="s">
        <v>93</v>
      </c>
      <c r="B516" s="85" t="s">
        <v>94</v>
      </c>
      <c r="C516" s="86">
        <v>3000</v>
      </c>
      <c r="D516" s="86">
        <v>1699</v>
      </c>
      <c r="E516" s="86"/>
      <c r="F516" s="48">
        <f t="shared" si="23"/>
        <v>56.63333333333333</v>
      </c>
    </row>
    <row r="517" spans="1:6" ht="24">
      <c r="A517" s="407" t="s">
        <v>67</v>
      </c>
      <c r="B517" s="473" t="s">
        <v>153</v>
      </c>
      <c r="C517" s="408">
        <v>361550</v>
      </c>
      <c r="D517" s="408">
        <v>352826.57</v>
      </c>
      <c r="E517" s="408"/>
      <c r="F517" s="196">
        <f t="shared" si="23"/>
        <v>97.58721338680681</v>
      </c>
    </row>
    <row r="518" spans="1:6" ht="12.75">
      <c r="A518" s="27" t="s">
        <v>245</v>
      </c>
      <c r="B518" s="28" t="s">
        <v>246</v>
      </c>
      <c r="C518" s="37">
        <v>8500</v>
      </c>
      <c r="D518" s="37">
        <v>6764.84</v>
      </c>
      <c r="E518" s="37"/>
      <c r="F518" s="320">
        <f t="shared" si="23"/>
        <v>79.58635294117647</v>
      </c>
    </row>
    <row r="519" spans="1:6" ht="12.75">
      <c r="A519" s="365" t="s">
        <v>89</v>
      </c>
      <c r="B519" s="366" t="s">
        <v>90</v>
      </c>
      <c r="C519" s="367">
        <v>3360</v>
      </c>
      <c r="D519" s="367">
        <v>2760</v>
      </c>
      <c r="E519" s="336"/>
      <c r="F519" s="70">
        <f t="shared" si="23"/>
        <v>82.14285714285714</v>
      </c>
    </row>
    <row r="520" spans="1:6" ht="12.75">
      <c r="A520" s="268" t="s">
        <v>80</v>
      </c>
      <c r="B520" s="269" t="s">
        <v>81</v>
      </c>
      <c r="C520" s="270">
        <v>1250</v>
      </c>
      <c r="D520" s="270">
        <v>815.17</v>
      </c>
      <c r="E520" s="82"/>
      <c r="F520" s="140">
        <f t="shared" si="23"/>
        <v>65.2136</v>
      </c>
    </row>
    <row r="521" spans="1:6" ht="12.75">
      <c r="A521" s="84" t="s">
        <v>82</v>
      </c>
      <c r="B521" s="85" t="s">
        <v>83</v>
      </c>
      <c r="C521" s="86">
        <v>50</v>
      </c>
      <c r="D521" s="86">
        <v>48.31</v>
      </c>
      <c r="E521" s="86"/>
      <c r="F521" s="98">
        <f aca="true" t="shared" si="24" ref="F521:F541">D521/C521*100</f>
        <v>96.62</v>
      </c>
    </row>
    <row r="522" spans="1:6" ht="12.75">
      <c r="A522" s="88" t="s">
        <v>73</v>
      </c>
      <c r="B522" s="89" t="s">
        <v>254</v>
      </c>
      <c r="C522" s="90">
        <v>3840</v>
      </c>
      <c r="D522" s="90">
        <v>3141.36</v>
      </c>
      <c r="E522" s="90"/>
      <c r="F522" s="142">
        <f t="shared" si="24"/>
        <v>81.80625</v>
      </c>
    </row>
    <row r="523" spans="1:6" ht="12.75">
      <c r="A523" s="369" t="s">
        <v>33</v>
      </c>
      <c r="B523" s="370" t="s">
        <v>34</v>
      </c>
      <c r="C523" s="371">
        <v>536938.5</v>
      </c>
      <c r="D523" s="371">
        <v>470246.5</v>
      </c>
      <c r="E523" s="371"/>
      <c r="F523" s="372">
        <f t="shared" si="24"/>
        <v>87.57921065447906</v>
      </c>
    </row>
    <row r="524" spans="1:6" ht="12.75">
      <c r="A524" s="88" t="s">
        <v>73</v>
      </c>
      <c r="B524" s="89" t="s">
        <v>254</v>
      </c>
      <c r="C524" s="90">
        <v>536938.5</v>
      </c>
      <c r="D524" s="90">
        <v>470246.5</v>
      </c>
      <c r="E524" s="90"/>
      <c r="F524" s="142">
        <f t="shared" si="24"/>
        <v>87.57921065447906</v>
      </c>
    </row>
    <row r="525" spans="1:6" ht="12.75">
      <c r="A525" s="27" t="s">
        <v>247</v>
      </c>
      <c r="B525" s="28" t="s">
        <v>248</v>
      </c>
      <c r="C525" s="37">
        <v>159100</v>
      </c>
      <c r="D525" s="37">
        <v>145635.09</v>
      </c>
      <c r="E525" s="37"/>
      <c r="F525" s="42">
        <f t="shared" si="24"/>
        <v>91.5368258956631</v>
      </c>
    </row>
    <row r="526" spans="1:6" ht="12.75">
      <c r="A526" s="43" t="s">
        <v>89</v>
      </c>
      <c r="B526" s="44" t="s">
        <v>90</v>
      </c>
      <c r="C526" s="45">
        <v>7100</v>
      </c>
      <c r="D526" s="45">
        <v>4280</v>
      </c>
      <c r="E526" s="45"/>
      <c r="F526" s="70">
        <f t="shared" si="24"/>
        <v>60.281690140845065</v>
      </c>
    </row>
    <row r="527" spans="1:6" ht="12.75">
      <c r="A527" s="84" t="s">
        <v>71</v>
      </c>
      <c r="B527" s="85" t="s">
        <v>72</v>
      </c>
      <c r="C527" s="86">
        <v>39000</v>
      </c>
      <c r="D527" s="86">
        <v>30132.51</v>
      </c>
      <c r="E527" s="86"/>
      <c r="F527" s="98">
        <f t="shared" si="24"/>
        <v>77.26284615384616</v>
      </c>
    </row>
    <row r="528" spans="1:6" ht="12.75">
      <c r="A528" s="84" t="s">
        <v>82</v>
      </c>
      <c r="B528" s="85" t="s">
        <v>83</v>
      </c>
      <c r="C528" s="86">
        <v>7500</v>
      </c>
      <c r="D528" s="86">
        <v>7451.7</v>
      </c>
      <c r="E528" s="86"/>
      <c r="F528" s="98">
        <f t="shared" si="24"/>
        <v>99.356</v>
      </c>
    </row>
    <row r="529" spans="1:6" ht="12.75">
      <c r="A529" s="84" t="s">
        <v>73</v>
      </c>
      <c r="B529" s="85" t="s">
        <v>254</v>
      </c>
      <c r="C529" s="86">
        <v>105500</v>
      </c>
      <c r="D529" s="86">
        <v>103770.88</v>
      </c>
      <c r="E529" s="86"/>
      <c r="F529" s="98">
        <f t="shared" si="24"/>
        <v>98.36102369668247</v>
      </c>
    </row>
    <row r="530" spans="1:6" ht="12.75">
      <c r="A530" s="121" t="s">
        <v>35</v>
      </c>
      <c r="B530" s="122" t="s">
        <v>249</v>
      </c>
      <c r="C530" s="123">
        <v>591700</v>
      </c>
      <c r="D530" s="123">
        <v>526685.07</v>
      </c>
      <c r="E530" s="123"/>
      <c r="F530" s="448">
        <f t="shared" si="24"/>
        <v>89.01218015886428</v>
      </c>
    </row>
    <row r="531" spans="1:6" ht="12.75">
      <c r="A531" s="80" t="s">
        <v>89</v>
      </c>
      <c r="B531" s="81" t="s">
        <v>90</v>
      </c>
      <c r="C531" s="82">
        <v>5000</v>
      </c>
      <c r="D531" s="82">
        <v>3000</v>
      </c>
      <c r="E531" s="82"/>
      <c r="F531" s="48">
        <f t="shared" si="24"/>
        <v>60</v>
      </c>
    </row>
    <row r="532" spans="1:6" ht="12.75">
      <c r="A532" s="84" t="s">
        <v>80</v>
      </c>
      <c r="B532" s="85" t="s">
        <v>81</v>
      </c>
      <c r="C532" s="86">
        <v>250000</v>
      </c>
      <c r="D532" s="86">
        <v>224196.48</v>
      </c>
      <c r="E532" s="86"/>
      <c r="F532" s="48">
        <f t="shared" si="24"/>
        <v>89.678592</v>
      </c>
    </row>
    <row r="533" spans="1:6" ht="12.75">
      <c r="A533" s="84" t="s">
        <v>82</v>
      </c>
      <c r="B533" s="85" t="s">
        <v>83</v>
      </c>
      <c r="C533" s="86">
        <v>97300</v>
      </c>
      <c r="D533" s="86">
        <v>78029.07</v>
      </c>
      <c r="E533" s="86"/>
      <c r="F533" s="48">
        <f t="shared" si="24"/>
        <v>80.19431654676261</v>
      </c>
    </row>
    <row r="534" spans="1:6" ht="12.75">
      <c r="A534" s="84" t="s">
        <v>73</v>
      </c>
      <c r="B534" s="85" t="s">
        <v>254</v>
      </c>
      <c r="C534" s="86">
        <v>12200</v>
      </c>
      <c r="D534" s="86">
        <v>7987.56</v>
      </c>
      <c r="E534" s="86"/>
      <c r="F534" s="48">
        <f t="shared" si="24"/>
        <v>65.47180327868853</v>
      </c>
    </row>
    <row r="535" spans="1:6" ht="23.25" customHeight="1">
      <c r="A535" s="407" t="s">
        <v>67</v>
      </c>
      <c r="B535" s="473" t="s">
        <v>286</v>
      </c>
      <c r="C535" s="408">
        <v>227200</v>
      </c>
      <c r="D535" s="408">
        <v>213471.96</v>
      </c>
      <c r="E535" s="408"/>
      <c r="F535" s="155">
        <f t="shared" si="24"/>
        <v>93.95772887323943</v>
      </c>
    </row>
    <row r="536" spans="1:6" ht="15" customHeight="1">
      <c r="A536" s="27" t="s">
        <v>250</v>
      </c>
      <c r="B536" s="28" t="s">
        <v>251</v>
      </c>
      <c r="C536" s="37">
        <v>315000</v>
      </c>
      <c r="D536" s="37">
        <v>315000</v>
      </c>
      <c r="E536" s="37"/>
      <c r="F536" s="447">
        <f t="shared" si="24"/>
        <v>100</v>
      </c>
    </row>
    <row r="537" spans="1:6" ht="48.75" customHeight="1">
      <c r="A537" s="131" t="s">
        <v>252</v>
      </c>
      <c r="B537" s="496" t="s">
        <v>323</v>
      </c>
      <c r="C537" s="497">
        <v>315000</v>
      </c>
      <c r="D537" s="497">
        <v>315000</v>
      </c>
      <c r="E537" s="497"/>
      <c r="F537" s="155">
        <f t="shared" si="24"/>
        <v>100</v>
      </c>
    </row>
    <row r="538" spans="1:6" ht="12.75">
      <c r="A538" s="27" t="s">
        <v>253</v>
      </c>
      <c r="B538" s="28" t="s">
        <v>3</v>
      </c>
      <c r="C538" s="37">
        <v>131600</v>
      </c>
      <c r="D538" s="37">
        <v>128488.67</v>
      </c>
      <c r="E538" s="37"/>
      <c r="F538" s="48">
        <f t="shared" si="24"/>
        <v>97.63576747720364</v>
      </c>
    </row>
    <row r="539" spans="1:6" ht="13.5" customHeight="1">
      <c r="A539" s="84" t="s">
        <v>73</v>
      </c>
      <c r="B539" s="85" t="s">
        <v>254</v>
      </c>
      <c r="C539" s="86">
        <v>15000</v>
      </c>
      <c r="D539" s="86">
        <v>11888.67</v>
      </c>
      <c r="E539" s="86"/>
      <c r="F539" s="48">
        <f t="shared" si="24"/>
        <v>79.2578</v>
      </c>
    </row>
    <row r="540" spans="1:6" ht="15" customHeight="1" thickBot="1">
      <c r="A540" s="71" t="s">
        <v>255</v>
      </c>
      <c r="B540" s="72" t="s">
        <v>256</v>
      </c>
      <c r="C540" s="73">
        <v>116600</v>
      </c>
      <c r="D540" s="73">
        <v>116600</v>
      </c>
      <c r="E540" s="73"/>
      <c r="F540" s="48">
        <f t="shared" si="24"/>
        <v>100</v>
      </c>
    </row>
    <row r="541" spans="1:6" ht="12.75">
      <c r="A541" s="61" t="s">
        <v>257</v>
      </c>
      <c r="B541" s="62" t="s">
        <v>258</v>
      </c>
      <c r="C541" s="63">
        <v>1418340</v>
      </c>
      <c r="D541" s="63">
        <v>1393330.96</v>
      </c>
      <c r="E541" s="63"/>
      <c r="F541" s="64">
        <f t="shared" si="24"/>
        <v>98.23673872273221</v>
      </c>
    </row>
    <row r="542" spans="1:6" ht="12.75">
      <c r="A542" s="65"/>
      <c r="B542" s="66" t="s">
        <v>259</v>
      </c>
      <c r="C542" s="67"/>
      <c r="D542" s="67"/>
      <c r="E542" s="67"/>
      <c r="F542" s="206"/>
    </row>
    <row r="543" spans="1:6" ht="12.75">
      <c r="A543" s="27" t="s">
        <v>260</v>
      </c>
      <c r="B543" s="28" t="s">
        <v>261</v>
      </c>
      <c r="C543" s="37">
        <v>1196640</v>
      </c>
      <c r="D543" s="37">
        <v>1171630.96</v>
      </c>
      <c r="E543" s="37"/>
      <c r="F543" s="31">
        <f aca="true" t="shared" si="25" ref="F543:F571">D543/C543*100</f>
        <v>97.91006150554887</v>
      </c>
    </row>
    <row r="544" spans="1:6" ht="24" customHeight="1">
      <c r="A544" s="450" t="s">
        <v>262</v>
      </c>
      <c r="B544" s="449" t="s">
        <v>324</v>
      </c>
      <c r="C544" s="451">
        <v>1196640</v>
      </c>
      <c r="D544" s="451">
        <v>1171630.96</v>
      </c>
      <c r="E544" s="451"/>
      <c r="F544" s="453">
        <f t="shared" si="25"/>
        <v>97.91006150554887</v>
      </c>
    </row>
    <row r="545" spans="1:6" ht="14.25" customHeight="1">
      <c r="A545" s="121" t="s">
        <v>263</v>
      </c>
      <c r="B545" s="122" t="s">
        <v>264</v>
      </c>
      <c r="C545" s="123">
        <v>221700</v>
      </c>
      <c r="D545" s="123">
        <v>221700</v>
      </c>
      <c r="E545" s="123"/>
      <c r="F545" s="31">
        <f t="shared" si="25"/>
        <v>100</v>
      </c>
    </row>
    <row r="546" spans="1:6" ht="24" customHeight="1" thickBot="1">
      <c r="A546" s="498" t="s">
        <v>262</v>
      </c>
      <c r="B546" s="460" t="s">
        <v>324</v>
      </c>
      <c r="C546" s="499">
        <v>221700</v>
      </c>
      <c r="D546" s="499">
        <v>221700</v>
      </c>
      <c r="E546" s="499"/>
      <c r="F546" s="500">
        <f t="shared" si="25"/>
        <v>100</v>
      </c>
    </row>
    <row r="547" spans="1:6" ht="14.25" customHeight="1">
      <c r="A547" s="76" t="s">
        <v>36</v>
      </c>
      <c r="B547" s="77" t="s">
        <v>265</v>
      </c>
      <c r="C547" s="78">
        <v>17900673</v>
      </c>
      <c r="D547" s="78">
        <v>17809063.58</v>
      </c>
      <c r="E547" s="78">
        <v>169856.82</v>
      </c>
      <c r="F547" s="79">
        <f t="shared" si="25"/>
        <v>99.4882347719552</v>
      </c>
    </row>
    <row r="548" spans="1:6" ht="12.75">
      <c r="A548" s="27" t="s">
        <v>266</v>
      </c>
      <c r="B548" s="28" t="s">
        <v>267</v>
      </c>
      <c r="C548" s="37">
        <v>17186053</v>
      </c>
      <c r="D548" s="37">
        <v>17108205.14</v>
      </c>
      <c r="E548" s="37"/>
      <c r="F548" s="42">
        <f t="shared" si="25"/>
        <v>99.54702886113526</v>
      </c>
    </row>
    <row r="549" spans="1:6" ht="24.75" customHeight="1">
      <c r="A549" s="373" t="s">
        <v>67</v>
      </c>
      <c r="B549" s="374" t="s">
        <v>268</v>
      </c>
      <c r="C549" s="375">
        <v>10000</v>
      </c>
      <c r="D549" s="376">
        <v>0</v>
      </c>
      <c r="E549" s="377"/>
      <c r="F549" s="176">
        <f t="shared" si="25"/>
        <v>0</v>
      </c>
    </row>
    <row r="550" spans="1:6" ht="35.25" customHeight="1">
      <c r="A550" s="126" t="s">
        <v>269</v>
      </c>
      <c r="B550" s="464" t="s">
        <v>325</v>
      </c>
      <c r="C550" s="154">
        <v>7532098.86</v>
      </c>
      <c r="D550" s="154">
        <v>7532098.36</v>
      </c>
      <c r="E550" s="154"/>
      <c r="F550" s="191">
        <f t="shared" si="25"/>
        <v>99.99999336174406</v>
      </c>
    </row>
    <row r="551" spans="1:6" ht="37.5" customHeight="1" thickBot="1">
      <c r="A551" s="144" t="s">
        <v>270</v>
      </c>
      <c r="B551" s="145" t="s">
        <v>326</v>
      </c>
      <c r="C551" s="579">
        <v>9643954.14</v>
      </c>
      <c r="D551" s="579">
        <v>9576106.78</v>
      </c>
      <c r="E551" s="579"/>
      <c r="F551" s="387">
        <f t="shared" si="25"/>
        <v>99.29647778271163</v>
      </c>
    </row>
    <row r="552" spans="1:6" ht="13.5" thickTop="1">
      <c r="A552" s="146"/>
      <c r="B552" s="147"/>
      <c r="C552" s="527"/>
      <c r="D552" s="527"/>
      <c r="E552" s="527"/>
      <c r="F552" s="388"/>
    </row>
    <row r="553" spans="1:6" ht="12.75">
      <c r="A553" s="435"/>
      <c r="B553" s="396"/>
      <c r="C553" s="584"/>
      <c r="D553" s="584"/>
      <c r="E553" s="584"/>
      <c r="F553" s="397"/>
    </row>
    <row r="554" spans="1:6" ht="13.5" thickBot="1">
      <c r="A554" s="148"/>
      <c r="B554" s="149"/>
      <c r="C554" s="529"/>
      <c r="D554" s="529"/>
      <c r="E554" s="529"/>
      <c r="F554" s="389"/>
    </row>
    <row r="555" spans="1:6" ht="14.25" thickBot="1" thickTop="1">
      <c r="A555" s="436" t="s">
        <v>53</v>
      </c>
      <c r="B555" s="437">
        <v>2</v>
      </c>
      <c r="C555" s="531">
        <v>3</v>
      </c>
      <c r="D555" s="531">
        <v>4</v>
      </c>
      <c r="E555" s="531">
        <v>5</v>
      </c>
      <c r="F555" s="438">
        <v>6</v>
      </c>
    </row>
    <row r="556" spans="1:6" ht="23.25" customHeight="1">
      <c r="A556" s="580" t="s">
        <v>271</v>
      </c>
      <c r="B556" s="581" t="s">
        <v>327</v>
      </c>
      <c r="C556" s="582">
        <v>697620</v>
      </c>
      <c r="D556" s="582">
        <v>684758.44</v>
      </c>
      <c r="E556" s="582">
        <f>E557+E558</f>
        <v>169856.82</v>
      </c>
      <c r="F556" s="583">
        <f t="shared" si="25"/>
        <v>98.15636592987586</v>
      </c>
    </row>
    <row r="557" spans="1:6" ht="48">
      <c r="A557" s="455" t="s">
        <v>223</v>
      </c>
      <c r="B557" s="454" t="s">
        <v>224</v>
      </c>
      <c r="C557" s="456">
        <v>156500</v>
      </c>
      <c r="D557" s="456">
        <v>154856.82</v>
      </c>
      <c r="E557" s="456">
        <v>154856.82</v>
      </c>
      <c r="F557" s="458">
        <f t="shared" si="25"/>
        <v>98.9500447284345</v>
      </c>
    </row>
    <row r="558" spans="1:6" ht="60" customHeight="1">
      <c r="A558" s="126" t="s">
        <v>272</v>
      </c>
      <c r="B558" s="464" t="s">
        <v>328</v>
      </c>
      <c r="C558" s="154">
        <v>15000</v>
      </c>
      <c r="D558" s="154">
        <v>15000</v>
      </c>
      <c r="E558" s="154">
        <v>15000</v>
      </c>
      <c r="F558" s="191">
        <f t="shared" si="25"/>
        <v>100</v>
      </c>
    </row>
    <row r="559" spans="1:6" ht="24">
      <c r="A559" s="293" t="s">
        <v>109</v>
      </c>
      <c r="B559" s="188" t="s">
        <v>187</v>
      </c>
      <c r="C559" s="189">
        <v>700</v>
      </c>
      <c r="D559" s="289">
        <v>647.26</v>
      </c>
      <c r="E559" s="34"/>
      <c r="F559" s="155">
        <f t="shared" si="25"/>
        <v>92.46571428571428</v>
      </c>
    </row>
    <row r="560" spans="1:6" ht="12.75">
      <c r="A560" s="32" t="s">
        <v>111</v>
      </c>
      <c r="B560" s="33" t="s">
        <v>112</v>
      </c>
      <c r="C560" s="34">
        <v>231000</v>
      </c>
      <c r="D560" s="34">
        <v>223263.01</v>
      </c>
      <c r="E560" s="34"/>
      <c r="F560" s="48">
        <f t="shared" si="25"/>
        <v>96.65065367965369</v>
      </c>
    </row>
    <row r="561" spans="1:6" ht="12.75">
      <c r="A561" s="84" t="s">
        <v>113</v>
      </c>
      <c r="B561" s="378" t="s">
        <v>114</v>
      </c>
      <c r="C561" s="138">
        <v>18191</v>
      </c>
      <c r="D561" s="138">
        <v>18191</v>
      </c>
      <c r="E561" s="379"/>
      <c r="F561" s="98">
        <f t="shared" si="25"/>
        <v>100</v>
      </c>
    </row>
    <row r="562" spans="1:6" ht="12" customHeight="1">
      <c r="A562" s="84" t="s">
        <v>87</v>
      </c>
      <c r="B562" s="378" t="s">
        <v>88</v>
      </c>
      <c r="C562" s="138">
        <v>41720</v>
      </c>
      <c r="D562" s="138">
        <v>38618.99</v>
      </c>
      <c r="E562" s="379"/>
      <c r="F562" s="98">
        <f t="shared" si="25"/>
        <v>92.56709012464044</v>
      </c>
    </row>
    <row r="563" spans="1:6" ht="12.75">
      <c r="A563" s="84" t="s">
        <v>96</v>
      </c>
      <c r="B563" s="378" t="s">
        <v>101</v>
      </c>
      <c r="C563" s="138">
        <v>5700</v>
      </c>
      <c r="D563" s="138">
        <v>5425.15</v>
      </c>
      <c r="E563" s="379"/>
      <c r="F563" s="98">
        <f t="shared" si="25"/>
        <v>95.17807017543859</v>
      </c>
    </row>
    <row r="564" spans="1:6" ht="12.75">
      <c r="A564" s="84" t="s">
        <v>89</v>
      </c>
      <c r="B564" s="378" t="s">
        <v>90</v>
      </c>
      <c r="C564" s="138">
        <v>28600</v>
      </c>
      <c r="D564" s="138">
        <v>28591.5</v>
      </c>
      <c r="E564" s="379"/>
      <c r="F564" s="98">
        <f t="shared" si="25"/>
        <v>99.97027972027972</v>
      </c>
    </row>
    <row r="565" spans="1:6" ht="12.75">
      <c r="A565" s="84" t="s">
        <v>71</v>
      </c>
      <c r="B565" s="378" t="s">
        <v>72</v>
      </c>
      <c r="C565" s="138">
        <v>31650</v>
      </c>
      <c r="D565" s="138">
        <v>31644.46</v>
      </c>
      <c r="E565" s="379"/>
      <c r="F565" s="98">
        <f t="shared" si="25"/>
        <v>99.98249605055291</v>
      </c>
    </row>
    <row r="566" spans="1:6" ht="12.75">
      <c r="A566" s="84" t="s">
        <v>80</v>
      </c>
      <c r="B566" s="378" t="s">
        <v>81</v>
      </c>
      <c r="C566" s="138">
        <v>94180</v>
      </c>
      <c r="D566" s="138">
        <v>94170.98</v>
      </c>
      <c r="E566" s="379"/>
      <c r="F566" s="98">
        <f t="shared" si="25"/>
        <v>99.9904225950308</v>
      </c>
    </row>
    <row r="567" spans="1:6" ht="12.75">
      <c r="A567" s="84" t="s">
        <v>82</v>
      </c>
      <c r="B567" s="378" t="s">
        <v>83</v>
      </c>
      <c r="C567" s="138">
        <v>8600</v>
      </c>
      <c r="D567" s="138">
        <v>8594.54</v>
      </c>
      <c r="E567" s="379"/>
      <c r="F567" s="98">
        <f t="shared" si="25"/>
        <v>99.93651162790698</v>
      </c>
    </row>
    <row r="568" spans="1:6" ht="12.75">
      <c r="A568" s="88" t="s">
        <v>115</v>
      </c>
      <c r="B568" s="380" t="s">
        <v>116</v>
      </c>
      <c r="C568" s="141">
        <v>440</v>
      </c>
      <c r="D568" s="141">
        <v>440</v>
      </c>
      <c r="E568" s="381"/>
      <c r="F568" s="142">
        <f t="shared" si="25"/>
        <v>100</v>
      </c>
    </row>
    <row r="569" spans="1:6" ht="12.75">
      <c r="A569" s="382" t="s">
        <v>73</v>
      </c>
      <c r="B569" s="383" t="s">
        <v>254</v>
      </c>
      <c r="C569" s="384">
        <v>35203</v>
      </c>
      <c r="D569" s="384">
        <v>35202.35</v>
      </c>
      <c r="E569" s="385"/>
      <c r="F569" s="386">
        <f t="shared" si="25"/>
        <v>99.9981535664574</v>
      </c>
    </row>
    <row r="570" spans="1:6" ht="12.75">
      <c r="A570" s="84" t="s">
        <v>117</v>
      </c>
      <c r="B570" s="85" t="s">
        <v>118</v>
      </c>
      <c r="C570" s="138">
        <v>448</v>
      </c>
      <c r="D570" s="138">
        <v>448</v>
      </c>
      <c r="E570" s="379"/>
      <c r="F570" s="98">
        <f t="shared" si="25"/>
        <v>100</v>
      </c>
    </row>
    <row r="571" spans="1:6" ht="36">
      <c r="A571" s="228" t="s">
        <v>119</v>
      </c>
      <c r="B571" s="229" t="s">
        <v>135</v>
      </c>
      <c r="C571" s="290">
        <v>1740</v>
      </c>
      <c r="D571" s="290">
        <v>1738.95</v>
      </c>
      <c r="E571" s="381"/>
      <c r="F571" s="292">
        <f t="shared" si="25"/>
        <v>99.9396551724138</v>
      </c>
    </row>
    <row r="572" spans="1:6" ht="36">
      <c r="A572" s="126" t="s">
        <v>120</v>
      </c>
      <c r="B572" s="127" t="s">
        <v>136</v>
      </c>
      <c r="C572" s="128">
        <v>5950</v>
      </c>
      <c r="D572" s="128">
        <v>5941.57</v>
      </c>
      <c r="E572" s="379"/>
      <c r="F572" s="191">
        <f aca="true" t="shared" si="26" ref="F572:F580">D572/C572*100</f>
        <v>99.85831932773108</v>
      </c>
    </row>
    <row r="573" spans="1:6" ht="12.75">
      <c r="A573" s="84" t="s">
        <v>103</v>
      </c>
      <c r="B573" s="378" t="s">
        <v>222</v>
      </c>
      <c r="C573" s="138">
        <v>7138</v>
      </c>
      <c r="D573" s="138">
        <v>7135.08</v>
      </c>
      <c r="E573" s="379"/>
      <c r="F573" s="98">
        <f t="shared" si="26"/>
        <v>99.95909218268423</v>
      </c>
    </row>
    <row r="574" spans="1:6" ht="12.75">
      <c r="A574" s="84" t="s">
        <v>93</v>
      </c>
      <c r="B574" s="378" t="s">
        <v>94</v>
      </c>
      <c r="C574" s="138">
        <v>3970</v>
      </c>
      <c r="D574" s="138">
        <v>3966.91</v>
      </c>
      <c r="E574" s="379"/>
      <c r="F574" s="98">
        <f t="shared" si="26"/>
        <v>99.92216624685139</v>
      </c>
    </row>
    <row r="575" spans="1:6" ht="15" customHeight="1">
      <c r="A575" s="88" t="s">
        <v>122</v>
      </c>
      <c r="B575" s="380" t="s">
        <v>273</v>
      </c>
      <c r="C575" s="141">
        <v>6719</v>
      </c>
      <c r="D575" s="141">
        <v>6719</v>
      </c>
      <c r="E575" s="381"/>
      <c r="F575" s="142">
        <f t="shared" si="26"/>
        <v>100</v>
      </c>
    </row>
    <row r="576" spans="1:6" ht="24">
      <c r="A576" s="88" t="s">
        <v>275</v>
      </c>
      <c r="B576" s="417" t="s">
        <v>282</v>
      </c>
      <c r="C576" s="418">
        <v>830</v>
      </c>
      <c r="D576" s="418">
        <v>830</v>
      </c>
      <c r="E576" s="381"/>
      <c r="F576" s="142">
        <f t="shared" si="26"/>
        <v>100</v>
      </c>
    </row>
    <row r="577" spans="1:6" ht="36">
      <c r="A577" s="126" t="s">
        <v>124</v>
      </c>
      <c r="B577" s="127" t="s">
        <v>184</v>
      </c>
      <c r="C577" s="128">
        <v>300</v>
      </c>
      <c r="D577" s="128">
        <v>292.48</v>
      </c>
      <c r="E577" s="129"/>
      <c r="F577" s="191">
        <f t="shared" si="26"/>
        <v>97.49333333333334</v>
      </c>
    </row>
    <row r="578" spans="1:6" ht="24">
      <c r="A578" s="228" t="s">
        <v>126</v>
      </c>
      <c r="B578" s="229" t="s">
        <v>127</v>
      </c>
      <c r="C578" s="290">
        <v>3041</v>
      </c>
      <c r="D578" s="290">
        <v>3040.39</v>
      </c>
      <c r="E578" s="291"/>
      <c r="F578" s="292">
        <f t="shared" si="26"/>
        <v>99.97994080894442</v>
      </c>
    </row>
    <row r="579" spans="1:6" ht="12.75">
      <c r="A579" s="390" t="s">
        <v>285</v>
      </c>
      <c r="B579" s="178" t="s">
        <v>3</v>
      </c>
      <c r="C579" s="179">
        <v>17000</v>
      </c>
      <c r="D579" s="179">
        <v>16100</v>
      </c>
      <c r="E579" s="297"/>
      <c r="F579" s="181">
        <f t="shared" si="26"/>
        <v>94.70588235294117</v>
      </c>
    </row>
    <row r="580" spans="1:6" ht="24.75" customHeight="1" thickBot="1">
      <c r="A580" s="391" t="s">
        <v>67</v>
      </c>
      <c r="B580" s="392" t="s">
        <v>286</v>
      </c>
      <c r="C580" s="393">
        <v>17000</v>
      </c>
      <c r="D580" s="393">
        <v>16100</v>
      </c>
      <c r="E580" s="394"/>
      <c r="F580" s="395">
        <f t="shared" si="26"/>
        <v>94.70588235294117</v>
      </c>
    </row>
    <row r="581" spans="1:6" ht="15" customHeight="1" thickBot="1" thickTop="1">
      <c r="A581" s="398" t="s">
        <v>274</v>
      </c>
      <c r="B581" s="399"/>
      <c r="C581" s="400">
        <v>50014556.48</v>
      </c>
      <c r="D581" s="400">
        <v>48401129.9</v>
      </c>
      <c r="E581" s="400">
        <f>E547+E367</f>
        <v>239856.82</v>
      </c>
      <c r="F581" s="401">
        <f>D581/C581*100</f>
        <v>96.77408599905273</v>
      </c>
    </row>
    <row r="582" ht="13.5" thickTop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&amp;RZałacznik Nr 2 do Zarządzenia  Nr 11  /08 Burmistrza Miasta Mszczonowa z dnia 20 marca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cp:lastPrinted>2008-03-20T14:26:52Z</cp:lastPrinted>
  <dcterms:created xsi:type="dcterms:W3CDTF">2008-01-22T15:26:17Z</dcterms:created>
  <dcterms:modified xsi:type="dcterms:W3CDTF">2008-04-23T10:27:10Z</dcterms:modified>
  <cp:category/>
  <cp:version/>
  <cp:contentType/>
  <cp:contentStatus/>
</cp:coreProperties>
</file>