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<sst xmlns="http://schemas.openxmlformats.org/spreadsheetml/2006/main" count="49" uniqueCount="44">
  <si>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Dział</t>
  </si>
  <si>
    <t>Rozdział</t>
  </si>
  <si>
    <t>Nazwa działu i rozdziału</t>
  </si>
  <si>
    <t>Ogółem wydatki</t>
  </si>
  <si>
    <t>WYDATKI MAJĄTKOWE</t>
  </si>
  <si>
    <t>500</t>
  </si>
  <si>
    <t>Handel</t>
  </si>
  <si>
    <t>600</t>
  </si>
  <si>
    <t>Transport i łączność</t>
  </si>
  <si>
    <t>Turystyka</t>
  </si>
  <si>
    <t>Gospodarka mieszkaniowa</t>
  </si>
  <si>
    <t>Administracja publiczna</t>
  </si>
  <si>
    <t>Bezpieczeństwo publiczne i ochrona przeciwpożarowa</t>
  </si>
  <si>
    <t>Oświata i wychowanie</t>
  </si>
  <si>
    <t>Pomoc społeczna</t>
  </si>
  <si>
    <t>Pozostałe zadania w zakresie polityki społecznej</t>
  </si>
  <si>
    <t>Gospodarka komunalna i ochrona środowiska</t>
  </si>
  <si>
    <t>Kultura fizyczna i sport</t>
  </si>
  <si>
    <t>150</t>
  </si>
  <si>
    <t>Przetwórstwo przemysłowe</t>
  </si>
  <si>
    <t>Pozostała działalność</t>
  </si>
  <si>
    <t>Drogi publiczne powiatowe</t>
  </si>
  <si>
    <t>Drogi publiczne gminne</t>
  </si>
  <si>
    <t>Zadania w zakresie upowszechniania turystyki</t>
  </si>
  <si>
    <t>Gospodarka gruntami i nieruchomościami</t>
  </si>
  <si>
    <t>Urzędy gmin (miast i miast na prawach powiatu)</t>
  </si>
  <si>
    <t>Ochotnicze straże pożarne</t>
  </si>
  <si>
    <t>Szkoły podstawowe</t>
  </si>
  <si>
    <t>Przedszkola</t>
  </si>
  <si>
    <t>Gimnazja</t>
  </si>
  <si>
    <t>Ośrodki pomocy społecznej</t>
  </si>
  <si>
    <t>Ochrona powietrza atmosferycznego i klimatu</t>
  </si>
  <si>
    <t>Oświetlenie ulic, placów i dróg</t>
  </si>
  <si>
    <t>Zakłady gospodarki komunalnej</t>
  </si>
  <si>
    <t>Obiekty sportowe</t>
  </si>
  <si>
    <t>Instytucje kultury fizycznej</t>
  </si>
  <si>
    <t>Rozwój przedsiębiorczości</t>
  </si>
  <si>
    <t>Gospodarka sciekowa i ochrona wód</t>
  </si>
  <si>
    <t>Plan wydatków na 2010</t>
  </si>
  <si>
    <t>Wykonanie za I półrocze 2010 roku</t>
  </si>
  <si>
    <t>Wykonanie w %</t>
  </si>
  <si>
    <t>Ochrona zdrowia</t>
  </si>
  <si>
    <t>Promocja jednostek samorządu terytorialego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</si>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</sst>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4" fontId="6" fillId="0" borderId="4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vertical="top" wrapText="1"/>
    </xf>
    <xf numFmtId="4" fontId="0" fillId="0" borderId="6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" fontId="6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0" fillId="0" borderId="4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0" fillId="0" borderId="10" xfId="0" applyNumberForma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2" borderId="1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H42" sqref="H42"/>
    </sheetView>
  </sheetViews>
  <sheetFormatPr defaultColWidth="9.140625" defaultRowHeight="12.75"/>
  <cols>
    <col min="1" max="1" width="6.421875" style="0" customWidth="1"/>
    <col min="3" max="3" width="31.28125" style="0" customWidth="1"/>
    <col min="4" max="4" width="13.28125" style="0" customWidth="1"/>
    <col min="5" max="5" width="13.421875" style="0" customWidth="1"/>
    <col min="6" max="6" width="11.140625" style="0" customWidth="1"/>
  </cols>
  <sheetData>
    <row r="1" spans="1:6" ht="15">
      <c r="A1" s="1"/>
      <c r="B1" s="1"/>
      <c r="C1" s="1"/>
      <c r="D1" s="1"/>
      <c r="E1" s="43" t="s">
        <v>43</v>
      </c>
      <c r="F1" s="43"/>
    </row>
    <row r="2" spans="1:4" ht="13.5" customHeight="1">
      <c r="A2" s="2"/>
      <c r="B2" s="2"/>
      <c r="C2" s="2"/>
      <c r="D2" s="2"/>
    </row>
    <row r="3" spans="1:4" ht="15" customHeight="1">
      <c r="A3" s="2"/>
      <c r="B3" s="2"/>
      <c r="C3" s="20" t="s">
        <v>4</v>
      </c>
      <c r="D3" s="2"/>
    </row>
    <row r="4" spans="1:5" ht="12.75" customHeight="1" thickBot="1">
      <c r="A4" s="3"/>
      <c r="B4" s="3"/>
      <c r="C4" s="3"/>
      <c r="D4" s="4"/>
      <c r="E4" s="5"/>
    </row>
    <row r="5" spans="1:6" ht="12.75" customHeight="1">
      <c r="A5" s="49" t="s">
        <v>0</v>
      </c>
      <c r="B5" s="47" t="s">
        <v>1</v>
      </c>
      <c r="C5" s="47" t="s">
        <v>2</v>
      </c>
      <c r="D5" s="47" t="s">
        <v>38</v>
      </c>
      <c r="E5" s="39" t="s">
        <v>39</v>
      </c>
      <c r="F5" s="41" t="s">
        <v>40</v>
      </c>
    </row>
    <row r="6" spans="1:6" ht="24.75" customHeight="1">
      <c r="A6" s="50"/>
      <c r="B6" s="48"/>
      <c r="C6" s="48"/>
      <c r="D6" s="48"/>
      <c r="E6" s="40"/>
      <c r="F6" s="42"/>
    </row>
    <row r="7" spans="1:6" ht="12.75">
      <c r="A7" s="6">
        <v>1</v>
      </c>
      <c r="B7" s="7">
        <v>2</v>
      </c>
      <c r="C7" s="7">
        <v>3</v>
      </c>
      <c r="D7" s="7">
        <v>4</v>
      </c>
      <c r="E7" s="18">
        <v>5</v>
      </c>
      <c r="F7" s="19">
        <v>6</v>
      </c>
    </row>
    <row r="8" spans="1:6" ht="12.75">
      <c r="A8" s="8" t="s">
        <v>18</v>
      </c>
      <c r="B8" s="9"/>
      <c r="C8" s="9" t="s">
        <v>19</v>
      </c>
      <c r="D8" s="10">
        <v>16317</v>
      </c>
      <c r="E8" s="24">
        <v>0</v>
      </c>
      <c r="F8" s="25">
        <f aca="true" t="shared" si="0" ref="F8:F45">E8/D8*100</f>
        <v>0</v>
      </c>
    </row>
    <row r="9" spans="1:6" ht="12.75">
      <c r="A9" s="11"/>
      <c r="B9" s="12">
        <v>15011</v>
      </c>
      <c r="C9" s="12" t="s">
        <v>36</v>
      </c>
      <c r="D9" s="13">
        <v>16317</v>
      </c>
      <c r="E9" s="26">
        <v>0</v>
      </c>
      <c r="F9" s="27">
        <f t="shared" si="0"/>
        <v>0</v>
      </c>
    </row>
    <row r="10" spans="1:6" ht="12.75">
      <c r="A10" s="8" t="s">
        <v>5</v>
      </c>
      <c r="B10" s="9"/>
      <c r="C10" s="9" t="s">
        <v>6</v>
      </c>
      <c r="D10" s="10">
        <v>200000</v>
      </c>
      <c r="E10" s="24">
        <v>0</v>
      </c>
      <c r="F10" s="25">
        <f t="shared" si="0"/>
        <v>0</v>
      </c>
    </row>
    <row r="11" spans="1:6" ht="12.75">
      <c r="A11" s="11"/>
      <c r="B11" s="12">
        <v>50095</v>
      </c>
      <c r="C11" s="12" t="s">
        <v>20</v>
      </c>
      <c r="D11" s="13">
        <v>200000</v>
      </c>
      <c r="E11" s="26">
        <v>0</v>
      </c>
      <c r="F11" s="27">
        <f t="shared" si="0"/>
        <v>0</v>
      </c>
    </row>
    <row r="12" spans="1:6" ht="12.75">
      <c r="A12" s="8" t="s">
        <v>7</v>
      </c>
      <c r="B12" s="9"/>
      <c r="C12" s="9" t="s">
        <v>8</v>
      </c>
      <c r="D12" s="10">
        <f>D13+D14</f>
        <v>3746645</v>
      </c>
      <c r="E12" s="24">
        <f>E13+E14</f>
        <v>85279.31</v>
      </c>
      <c r="F12" s="25">
        <f t="shared" si="0"/>
        <v>2.276151330056624</v>
      </c>
    </row>
    <row r="13" spans="1:6" ht="12.75">
      <c r="A13" s="21"/>
      <c r="B13" s="22">
        <v>60014</v>
      </c>
      <c r="C13" s="22" t="s">
        <v>21</v>
      </c>
      <c r="D13" s="23">
        <v>665845</v>
      </c>
      <c r="E13" s="26">
        <v>0</v>
      </c>
      <c r="F13" s="27">
        <f t="shared" si="0"/>
        <v>0</v>
      </c>
    </row>
    <row r="14" spans="1:6" ht="12.75">
      <c r="A14" s="15"/>
      <c r="B14" s="12">
        <v>60016</v>
      </c>
      <c r="C14" s="12" t="s">
        <v>22</v>
      </c>
      <c r="D14" s="13">
        <v>3080800</v>
      </c>
      <c r="E14" s="26">
        <v>85279.31</v>
      </c>
      <c r="F14" s="27">
        <f t="shared" si="0"/>
        <v>2.7680897818748376</v>
      </c>
    </row>
    <row r="15" spans="1:6" ht="12.75">
      <c r="A15" s="14">
        <v>630</v>
      </c>
      <c r="B15" s="9"/>
      <c r="C15" s="9" t="s">
        <v>9</v>
      </c>
      <c r="D15" s="10">
        <v>284355</v>
      </c>
      <c r="E15" s="24">
        <v>138471.59</v>
      </c>
      <c r="F15" s="25">
        <f t="shared" si="0"/>
        <v>48.6967311986777</v>
      </c>
    </row>
    <row r="16" spans="1:6" ht="25.5">
      <c r="A16" s="15"/>
      <c r="B16" s="12">
        <v>63003</v>
      </c>
      <c r="C16" s="12" t="s">
        <v>23</v>
      </c>
      <c r="D16" s="13">
        <v>284355</v>
      </c>
      <c r="E16" s="33">
        <v>138471.59</v>
      </c>
      <c r="F16" s="36">
        <f t="shared" si="0"/>
        <v>48.6967311986777</v>
      </c>
    </row>
    <row r="17" spans="1:6" ht="12.75">
      <c r="A17" s="14">
        <v>700</v>
      </c>
      <c r="B17" s="9"/>
      <c r="C17" s="9" t="s">
        <v>10</v>
      </c>
      <c r="D17" s="10">
        <f>D18+D19</f>
        <v>1134000</v>
      </c>
      <c r="E17" s="24">
        <f>E18+E19</f>
        <v>661532.5700000001</v>
      </c>
      <c r="F17" s="25">
        <f t="shared" si="0"/>
        <v>58.33620546737214</v>
      </c>
    </row>
    <row r="18" spans="1:6" ht="25.5">
      <c r="A18" s="21"/>
      <c r="B18" s="22">
        <v>70005</v>
      </c>
      <c r="C18" s="22" t="s">
        <v>24</v>
      </c>
      <c r="D18" s="23">
        <v>350000</v>
      </c>
      <c r="E18" s="33">
        <v>230000</v>
      </c>
      <c r="F18" s="36">
        <f t="shared" si="0"/>
        <v>65.71428571428571</v>
      </c>
    </row>
    <row r="19" spans="1:6" ht="12.75">
      <c r="A19" s="15"/>
      <c r="B19" s="12">
        <v>70095</v>
      </c>
      <c r="C19" s="12" t="s">
        <v>20</v>
      </c>
      <c r="D19" s="13">
        <v>784000</v>
      </c>
      <c r="E19" s="28">
        <v>431532.57</v>
      </c>
      <c r="F19" s="27">
        <f t="shared" si="0"/>
        <v>55.04241964285714</v>
      </c>
    </row>
    <row r="20" spans="1:6" ht="12.75">
      <c r="A20" s="14">
        <v>750</v>
      </c>
      <c r="B20" s="9"/>
      <c r="C20" s="9" t="s">
        <v>11</v>
      </c>
      <c r="D20" s="10">
        <f>D21+D22+D23</f>
        <v>115839</v>
      </c>
      <c r="E20" s="24">
        <f>E21+E22</f>
        <v>70188.2</v>
      </c>
      <c r="F20" s="25">
        <f t="shared" si="0"/>
        <v>60.59116532428629</v>
      </c>
    </row>
    <row r="21" spans="1:6" ht="25.5">
      <c r="A21" s="21"/>
      <c r="B21" s="22">
        <v>75023</v>
      </c>
      <c r="C21" s="22" t="s">
        <v>25</v>
      </c>
      <c r="D21" s="23">
        <v>100000</v>
      </c>
      <c r="E21" s="33">
        <v>65188.2</v>
      </c>
      <c r="F21" s="36">
        <f t="shared" si="0"/>
        <v>65.1882</v>
      </c>
    </row>
    <row r="22" spans="1:6" ht="25.5">
      <c r="A22" s="15"/>
      <c r="B22" s="12">
        <v>75075</v>
      </c>
      <c r="C22" s="12" t="s">
        <v>42</v>
      </c>
      <c r="D22" s="13">
        <v>10409</v>
      </c>
      <c r="E22" s="33">
        <v>5000</v>
      </c>
      <c r="F22" s="36">
        <f t="shared" si="0"/>
        <v>48.035354020559126</v>
      </c>
    </row>
    <row r="23" spans="1:6" ht="12.75">
      <c r="A23" s="21"/>
      <c r="B23" s="22">
        <v>75095</v>
      </c>
      <c r="C23" s="22" t="s">
        <v>20</v>
      </c>
      <c r="D23" s="23">
        <v>5430</v>
      </c>
      <c r="E23" s="28">
        <v>0</v>
      </c>
      <c r="F23" s="27">
        <f t="shared" si="0"/>
        <v>0</v>
      </c>
    </row>
    <row r="24" spans="1:6" ht="25.5">
      <c r="A24" s="14">
        <v>754</v>
      </c>
      <c r="B24" s="9"/>
      <c r="C24" s="9" t="s">
        <v>12</v>
      </c>
      <c r="D24" s="10">
        <v>1037455</v>
      </c>
      <c r="E24" s="34">
        <v>40000</v>
      </c>
      <c r="F24" s="35">
        <f t="shared" si="0"/>
        <v>3.8555889171096576</v>
      </c>
    </row>
    <row r="25" spans="1:6" ht="12.75">
      <c r="A25" s="15"/>
      <c r="B25" s="12">
        <v>75412</v>
      </c>
      <c r="C25" s="12" t="s">
        <v>26</v>
      </c>
      <c r="D25" s="13">
        <v>1037455</v>
      </c>
      <c r="E25" s="28">
        <v>40000</v>
      </c>
      <c r="F25" s="27">
        <f t="shared" si="0"/>
        <v>3.8555889171096576</v>
      </c>
    </row>
    <row r="26" spans="1:6" ht="12.75">
      <c r="A26" s="14">
        <v>801</v>
      </c>
      <c r="B26" s="9"/>
      <c r="C26" s="9" t="s">
        <v>13</v>
      </c>
      <c r="D26" s="10">
        <f>D27+D28+D29+D30</f>
        <v>933207</v>
      </c>
      <c r="E26" s="24">
        <f>E27+E28+E29+E30</f>
        <v>24594.879999999997</v>
      </c>
      <c r="F26" s="25">
        <f t="shared" si="0"/>
        <v>2.6355224510746273</v>
      </c>
    </row>
    <row r="27" spans="1:6" ht="12.75">
      <c r="A27" s="15"/>
      <c r="B27" s="12">
        <v>80101</v>
      </c>
      <c r="C27" s="12" t="s">
        <v>27</v>
      </c>
      <c r="D27" s="13">
        <v>64107</v>
      </c>
      <c r="E27" s="28">
        <v>13000</v>
      </c>
      <c r="F27" s="27">
        <f t="shared" si="0"/>
        <v>20.2785967211069</v>
      </c>
    </row>
    <row r="28" spans="1:6" ht="12.75">
      <c r="A28" s="21"/>
      <c r="B28" s="22">
        <v>80104</v>
      </c>
      <c r="C28" s="22" t="s">
        <v>28</v>
      </c>
      <c r="D28" s="23">
        <v>830400</v>
      </c>
      <c r="E28" s="28">
        <v>0</v>
      </c>
      <c r="F28" s="27">
        <f t="shared" si="0"/>
        <v>0</v>
      </c>
    </row>
    <row r="29" spans="1:6" ht="12.75">
      <c r="A29" s="15"/>
      <c r="B29" s="12">
        <v>80110</v>
      </c>
      <c r="C29" s="12" t="s">
        <v>29</v>
      </c>
      <c r="D29" s="13">
        <v>15400</v>
      </c>
      <c r="E29" s="29">
        <v>11594.88</v>
      </c>
      <c r="F29" s="30">
        <f t="shared" si="0"/>
        <v>75.29142857142857</v>
      </c>
    </row>
    <row r="30" spans="1:6" ht="12.75">
      <c r="A30" s="21"/>
      <c r="B30" s="22">
        <v>80195</v>
      </c>
      <c r="C30" s="22" t="s">
        <v>20</v>
      </c>
      <c r="D30" s="23">
        <v>23300</v>
      </c>
      <c r="E30" s="29">
        <v>0</v>
      </c>
      <c r="F30" s="30">
        <f t="shared" si="0"/>
        <v>0</v>
      </c>
    </row>
    <row r="31" spans="1:6" ht="12.75">
      <c r="A31" s="14">
        <v>851</v>
      </c>
      <c r="B31" s="9"/>
      <c r="C31" s="9" t="s">
        <v>41</v>
      </c>
      <c r="D31" s="10">
        <v>23000</v>
      </c>
      <c r="E31" s="31">
        <v>22393.45</v>
      </c>
      <c r="F31" s="32">
        <f t="shared" si="0"/>
        <v>97.36282608695652</v>
      </c>
    </row>
    <row r="32" spans="1:6" ht="12.75">
      <c r="A32" s="21"/>
      <c r="B32" s="22">
        <v>85195</v>
      </c>
      <c r="C32" s="22" t="s">
        <v>20</v>
      </c>
      <c r="D32" s="23">
        <v>23000</v>
      </c>
      <c r="E32" s="29">
        <v>22393.45</v>
      </c>
      <c r="F32" s="30">
        <f t="shared" si="0"/>
        <v>97.36282608695652</v>
      </c>
    </row>
    <row r="33" spans="1:6" ht="12.75">
      <c r="A33" s="14">
        <v>852</v>
      </c>
      <c r="B33" s="9"/>
      <c r="C33" s="9" t="s">
        <v>14</v>
      </c>
      <c r="D33" s="10">
        <v>8500</v>
      </c>
      <c r="E33" s="24">
        <v>0</v>
      </c>
      <c r="F33" s="25">
        <f t="shared" si="0"/>
        <v>0</v>
      </c>
    </row>
    <row r="34" spans="1:6" ht="12.75">
      <c r="A34" s="15"/>
      <c r="B34" s="12">
        <v>85219</v>
      </c>
      <c r="C34" s="12" t="s">
        <v>30</v>
      </c>
      <c r="D34" s="13">
        <v>8500</v>
      </c>
      <c r="E34" s="28">
        <v>0</v>
      </c>
      <c r="F34" s="27">
        <f t="shared" si="0"/>
        <v>0</v>
      </c>
    </row>
    <row r="35" spans="1:6" ht="25.5">
      <c r="A35" s="14">
        <v>853</v>
      </c>
      <c r="B35" s="9"/>
      <c r="C35" s="9" t="s">
        <v>15</v>
      </c>
      <c r="D35" s="10">
        <v>566000</v>
      </c>
      <c r="E35" s="34">
        <v>0</v>
      </c>
      <c r="F35" s="35">
        <f t="shared" si="0"/>
        <v>0</v>
      </c>
    </row>
    <row r="36" spans="1:6" ht="12.75">
      <c r="A36" s="15"/>
      <c r="B36" s="12">
        <v>85395</v>
      </c>
      <c r="C36" s="12" t="s">
        <v>20</v>
      </c>
      <c r="D36" s="13">
        <v>566000</v>
      </c>
      <c r="E36" s="28">
        <v>0</v>
      </c>
      <c r="F36" s="27">
        <f t="shared" si="0"/>
        <v>0</v>
      </c>
    </row>
    <row r="37" spans="1:6" ht="25.5">
      <c r="A37" s="14">
        <v>900</v>
      </c>
      <c r="B37" s="9"/>
      <c r="C37" s="9" t="s">
        <v>16</v>
      </c>
      <c r="D37" s="10">
        <f>D38+D39+D40+D41</f>
        <v>7126100</v>
      </c>
      <c r="E37" s="34">
        <f>E38+E39+E40+E41</f>
        <v>208806.01</v>
      </c>
      <c r="F37" s="35">
        <f t="shared" si="0"/>
        <v>2.9301582913515105</v>
      </c>
    </row>
    <row r="38" spans="1:6" ht="12.75" customHeight="1">
      <c r="A38" s="15"/>
      <c r="B38" s="12">
        <v>90001</v>
      </c>
      <c r="C38" s="12" t="s">
        <v>37</v>
      </c>
      <c r="D38" s="13">
        <v>4200000</v>
      </c>
      <c r="E38" s="28">
        <v>1853.1</v>
      </c>
      <c r="F38" s="27">
        <f t="shared" si="0"/>
        <v>0.04412142857142857</v>
      </c>
    </row>
    <row r="39" spans="1:6" ht="25.5">
      <c r="A39" s="21"/>
      <c r="B39" s="22">
        <v>90005</v>
      </c>
      <c r="C39" s="22" t="s">
        <v>31</v>
      </c>
      <c r="D39" s="23">
        <v>1000000</v>
      </c>
      <c r="E39" s="33">
        <v>48</v>
      </c>
      <c r="F39" s="36">
        <f t="shared" si="0"/>
        <v>0.0048000000000000004</v>
      </c>
    </row>
    <row r="40" spans="1:6" ht="12.75">
      <c r="A40" s="21"/>
      <c r="B40" s="22">
        <v>90015</v>
      </c>
      <c r="C40" s="22" t="s">
        <v>32</v>
      </c>
      <c r="D40" s="23">
        <v>366100</v>
      </c>
      <c r="E40" s="28">
        <v>146418.34</v>
      </c>
      <c r="F40" s="27">
        <f t="shared" si="0"/>
        <v>39.9940835837203</v>
      </c>
    </row>
    <row r="41" spans="1:6" ht="12.75">
      <c r="A41" s="15"/>
      <c r="B41" s="12">
        <v>90017</v>
      </c>
      <c r="C41" s="12" t="s">
        <v>33</v>
      </c>
      <c r="D41" s="13">
        <v>1560000</v>
      </c>
      <c r="E41" s="28">
        <v>60486.57</v>
      </c>
      <c r="F41" s="27">
        <f t="shared" si="0"/>
        <v>3.8773442307692307</v>
      </c>
    </row>
    <row r="42" spans="1:6" ht="12.75">
      <c r="A42" s="14">
        <v>926</v>
      </c>
      <c r="B42" s="9"/>
      <c r="C42" s="9" t="s">
        <v>17</v>
      </c>
      <c r="D42" s="10">
        <f>D43+D44</f>
        <v>2138438.01</v>
      </c>
      <c r="E42" s="24">
        <f>E43+E44</f>
        <v>34649.12</v>
      </c>
      <c r="F42" s="25">
        <f t="shared" si="0"/>
        <v>1.6203004173125413</v>
      </c>
    </row>
    <row r="43" spans="1:6" ht="12.75">
      <c r="A43" s="15"/>
      <c r="B43" s="12">
        <v>92601</v>
      </c>
      <c r="C43" s="12" t="s">
        <v>34</v>
      </c>
      <c r="D43" s="13">
        <v>2105643.01</v>
      </c>
      <c r="E43" s="28">
        <v>14680.22</v>
      </c>
      <c r="F43" s="27">
        <f t="shared" si="0"/>
        <v>0.6971846571466073</v>
      </c>
    </row>
    <row r="44" spans="1:6" ht="12.75">
      <c r="A44" s="21"/>
      <c r="B44" s="22">
        <v>92604</v>
      </c>
      <c r="C44" s="22" t="s">
        <v>35</v>
      </c>
      <c r="D44" s="23">
        <v>32795</v>
      </c>
      <c r="E44" s="28">
        <v>19968.9</v>
      </c>
      <c r="F44" s="27">
        <f t="shared" si="0"/>
        <v>60.89007470651014</v>
      </c>
    </row>
    <row r="45" spans="1:6" ht="13.5" thickBot="1">
      <c r="A45" s="44" t="s">
        <v>3</v>
      </c>
      <c r="B45" s="45"/>
      <c r="C45" s="46"/>
      <c r="D45" s="16">
        <f>D42+D37+D35+D33+D31+D26+D24+D20+D17+D15+D12+D10+D8</f>
        <v>17329856.009999998</v>
      </c>
      <c r="E45" s="37">
        <f>E42+E37+E35+E33+E31+E26+E24+E20+E17+E15+E12+E10+E8</f>
        <v>1285915.1300000001</v>
      </c>
      <c r="F45" s="38">
        <f t="shared" si="0"/>
        <v>7.4202297425782255</v>
      </c>
    </row>
    <row r="47" ht="12.75">
      <c r="A47" s="17"/>
    </row>
  </sheetData>
  <mergeCells count="8">
    <mergeCell ref="E5:E6"/>
    <mergeCell ref="F5:F6"/>
    <mergeCell ref="E1:F1"/>
    <mergeCell ref="A45:C45"/>
    <mergeCell ref="D5:D6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2010-08-31T11:18:02Z</cp:lastPrinted>
  <dcterms:created xsi:type="dcterms:W3CDTF">2010-08-09T11:19:21Z</dcterms:created>
  <dcterms:modified xsi:type="dcterms:W3CDTF">2010-08-31T11:18:04Z</dcterms:modified>
  <cp:category/>
  <cp:version/>
  <cp:contentType/>
  <cp:contentStatus/>
</cp:coreProperties>
</file>