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<sst xmlns="http://schemas.openxmlformats.org/spreadsheetml/2006/main" count="220" uniqueCount="134">
  <si>
    <t>Dział</t>
  </si>
  <si>
    <t>§</t>
  </si>
  <si>
    <t>w złotych</t>
  </si>
  <si>
    <t>Ogółem</t>
  </si>
  <si>
    <t>Źródło dochodów</t>
  </si>
  <si>
    <t>Rozdział*</t>
  </si>
  <si>
    <t>bieżące</t>
  </si>
  <si>
    <t xml:space="preserve">majątkowe </t>
  </si>
  <si>
    <t>w tym :</t>
  </si>
  <si>
    <t>Pozostała działalność</t>
  </si>
  <si>
    <t>0770</t>
  </si>
  <si>
    <t>wpływy z tyt.odpłatnego nabycia prawa własności oraz prawa uzytkowania wieczystego nieruchomości</t>
  </si>
  <si>
    <t>500</t>
  </si>
  <si>
    <t>HANDEL</t>
  </si>
  <si>
    <t>50095</t>
  </si>
  <si>
    <t>0690</t>
  </si>
  <si>
    <t>wpływy z róznych opłat</t>
  </si>
  <si>
    <t>600</t>
  </si>
  <si>
    <t>TRANSPORT I ŁĄCZNOŚC</t>
  </si>
  <si>
    <t>Drogi publiczne powiatowe</t>
  </si>
  <si>
    <t>dotacje celowe otrzymane z powiatu</t>
  </si>
  <si>
    <t>GOSPODARKA MIESZKANIOWA</t>
  </si>
  <si>
    <t>Gospodarka gruntami i nieruchomosciami</t>
  </si>
  <si>
    <t>0470</t>
  </si>
  <si>
    <t>wpływy z opłat za zarząd, użytkowanie i uzytkowanie wieczyste nieruchomości</t>
  </si>
  <si>
    <t>0750</t>
  </si>
  <si>
    <t>dochody z najmu i dzierzawy składników majątkowych samorz.teryt.</t>
  </si>
  <si>
    <t>Pozozstała działalnośc</t>
  </si>
  <si>
    <t>0970</t>
  </si>
  <si>
    <t>wpływy z różnych dochodów</t>
  </si>
  <si>
    <t>ADMINISTRACJA PUBLICZNA</t>
  </si>
  <si>
    <t>2010</t>
  </si>
  <si>
    <t>dotacje celowe otrzymywane z budż.państwa</t>
  </si>
  <si>
    <t>2360</t>
  </si>
  <si>
    <t>dochody jst związane z realizacją zad.z zakresu administracji rzadowej</t>
  </si>
  <si>
    <t>wpływy z róznych dochodów</t>
  </si>
  <si>
    <t>BEZPIECZEŃSTWO PUBLICZNE I OCHRONA PRZECIWPOZAROWA</t>
  </si>
  <si>
    <t>Obrona cywilna</t>
  </si>
  <si>
    <t>DOCHODY OD OSÓB PRAWNYCH OSÓB FIZYCZNYCH I INNYCH JEDN.NIEPOSIADAJĄC.OSOBOWOŚCI PRAWNEJ</t>
  </si>
  <si>
    <t>0350</t>
  </si>
  <si>
    <t>podatek od dział.gosp. - karta podatkowa</t>
  </si>
  <si>
    <t>0310</t>
  </si>
  <si>
    <t>podatek od nieruchomości</t>
  </si>
  <si>
    <t>0320</t>
  </si>
  <si>
    <t>podatek rolny</t>
  </si>
  <si>
    <t>0330</t>
  </si>
  <si>
    <t>podatek lesny</t>
  </si>
  <si>
    <t>0340</t>
  </si>
  <si>
    <t>podatek od srodków transportowych</t>
  </si>
  <si>
    <t>0500</t>
  </si>
  <si>
    <t>podatek od czynności cywilnoprawnych</t>
  </si>
  <si>
    <t>0910</t>
  </si>
  <si>
    <t>odsetki od nieterminowych wpłat</t>
  </si>
  <si>
    <t>2680</t>
  </si>
  <si>
    <t>rekompensaty utraconych dochodów w podatkach i opłatach lokalnych</t>
  </si>
  <si>
    <t>podatek od nieruchomosci</t>
  </si>
  <si>
    <t>podatek leśny</t>
  </si>
  <si>
    <t>0360</t>
  </si>
  <si>
    <t>podatek od spadków i darowizn</t>
  </si>
  <si>
    <t>0370</t>
  </si>
  <si>
    <t>0410</t>
  </si>
  <si>
    <t>wpływy z opłaty skarbowej</t>
  </si>
  <si>
    <t>0430</t>
  </si>
  <si>
    <t>wpływy z opłaty targowej</t>
  </si>
  <si>
    <t>0460</t>
  </si>
  <si>
    <t>wpływy z opłaty eksploatacyjnej</t>
  </si>
  <si>
    <t>0480</t>
  </si>
  <si>
    <t>wpływy z opłat za wydawanie zezw.na sprzedaz alkoholu</t>
  </si>
  <si>
    <t>0490</t>
  </si>
  <si>
    <t>wpływy z innych lokal.opłat pobieranych przez jst</t>
  </si>
  <si>
    <t>Udziały gmin w podatkach stanowiacych dochód budzetu państwa</t>
  </si>
  <si>
    <t>0010</t>
  </si>
  <si>
    <t>podatek dochodowy od osób fizycznych</t>
  </si>
  <si>
    <t>0020</t>
  </si>
  <si>
    <t>podatek dochodowy od osób prawnych</t>
  </si>
  <si>
    <t>RÓZNE ROZLICZENIA</t>
  </si>
  <si>
    <t>2920</t>
  </si>
  <si>
    <t>subwencje ogólne z budżetu państwa</t>
  </si>
  <si>
    <t>Rózne rozliczenia finansowe</t>
  </si>
  <si>
    <t>0920</t>
  </si>
  <si>
    <t>pozostałe odsetki</t>
  </si>
  <si>
    <t>8120</t>
  </si>
  <si>
    <t>odsetki od pozyczek udzielonych przez jst</t>
  </si>
  <si>
    <t>OSWIATA I WYCHOWANIE</t>
  </si>
  <si>
    <t>Szkoły podstawowe</t>
  </si>
  <si>
    <t>Przedszkola</t>
  </si>
  <si>
    <t>0830</t>
  </si>
  <si>
    <t>wpływy z usług</t>
  </si>
  <si>
    <t>Gimnazja</t>
  </si>
  <si>
    <t>2030</t>
  </si>
  <si>
    <t>POMOC SPOŁECZNA</t>
  </si>
  <si>
    <t>Rodziny zastepcze</t>
  </si>
  <si>
    <t>2320</t>
  </si>
  <si>
    <t>dotacje celowe otrzym.z budz.państwa</t>
  </si>
  <si>
    <t>Składki na ubezpieczenia zdrowotne</t>
  </si>
  <si>
    <t>dotacje celowe otrzym.z budż.państwa</t>
  </si>
  <si>
    <t>0960</t>
  </si>
  <si>
    <t>otrzymane spadki, zapisy i darowizny w postaci pienięznej</t>
  </si>
  <si>
    <t>Ośrodki pomocy społecznej</t>
  </si>
  <si>
    <t>POZOSTAŁE ZADANIA W ZAKRESIE POLITYKI SPOŁECZNEJ</t>
  </si>
  <si>
    <t>KULTURA FIZYCZNA I SPORT</t>
  </si>
  <si>
    <t>Dochody ogółem</t>
  </si>
  <si>
    <t>opłata od posiadania psów</t>
  </si>
  <si>
    <t>dotacje celowe otrzym.z budż.panstwa</t>
  </si>
  <si>
    <t>3</t>
  </si>
  <si>
    <t>URZEDY NACZELNYCH ORGANÓW WŁADZY PAŃSTWOWEJ, KONTROLI I OCHRONY PRAWA ORAZ SADOWNICTWA</t>
  </si>
  <si>
    <t>Urzędy naczelnych organów władzy państwowej, konroli i ochrony prawa</t>
  </si>
  <si>
    <t>dotacje celowe otrzymane z budż.państwa</t>
  </si>
  <si>
    <t>Część wyrównawcza subwencji ogólnej dla gmin</t>
  </si>
  <si>
    <t>Dochody budżetu gminy na 2009 r.</t>
  </si>
  <si>
    <t>Planowane dochody na 2009 r</t>
  </si>
  <si>
    <t>Urzędy wojewódzkie</t>
  </si>
  <si>
    <t>Wpływy z podatku rolnego, leśnego, podatku od czynności cywilnoprawnych, podatków i opłat lokalnych od osób prawnych i innych jednostek organizacyjnych</t>
  </si>
  <si>
    <t>Wpływy z podatku dochodowego od osób fizycznych</t>
  </si>
  <si>
    <t>Wpływy z podatku rolnego, podatku leśnego, podatku od spadków i darowizn, podatku od czynności cywilnoprawnych oraz podatków i opłat lokalnych od osób fizycznych</t>
  </si>
  <si>
    <t>Wpływy z innych opłat stanowiacych dochody jednostek samorzadu terytorialnego na podstawie ustaw</t>
  </si>
  <si>
    <t>Część oswiatowa subwencji ogólnej dla jednostek samorzadu terutorialnego</t>
  </si>
  <si>
    <t>Zespoły obsługi ekonomiczno-administracyjnej szkół</t>
  </si>
  <si>
    <t>Świadczenia rodzinne, zaliczka alimentacyjne oraz składki na ubezpieczenia emerytalne i rentowe z ubezpieczenia społecznego</t>
  </si>
  <si>
    <t>Zasiłki i pomoc w naturze oraz składki na ubezpieczenia emerytalne i rentowe</t>
  </si>
  <si>
    <t>Usługi opiekuńcze i specjalistyczne usługi opiekuńcze</t>
  </si>
  <si>
    <t>010</t>
  </si>
  <si>
    <t>01010</t>
  </si>
  <si>
    <t>ROLNICTWO I ŁOWIECTWO</t>
  </si>
  <si>
    <t>Infrastruktura wodociągowa i sanitacyjnea wsi</t>
  </si>
  <si>
    <t xml:space="preserve">Pozozstała działalność </t>
  </si>
  <si>
    <t>środki na dofinansowanie własnych inwestycji gmin pozyskane z innych źródeł</t>
  </si>
  <si>
    <t>Drogi publiczne gminne</t>
  </si>
  <si>
    <t>6298</t>
  </si>
  <si>
    <t>środki na dofinansowanie własnych inwestycji gmin pozyskane z innyc źródeł</t>
  </si>
  <si>
    <t>GOSPODARKA KOMUNALNA I OCHRONA ŚRODOWISKA</t>
  </si>
  <si>
    <t>Gospodarka ściekowa i ochrona wód</t>
  </si>
  <si>
    <t>Obiekty sportowe</t>
  </si>
  <si>
    <t>Instytucje kultury fizycznej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</si>
</sst>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9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b/>
      <sz val="10"/>
      <name val="Arial CE"/>
      <family val="0"/>
    </font>
    <font>
      <sz val="6"/>
      <name val="Arial CE"/>
      <family val="0"/>
    </font>
    <font>
      <sz val="8"/>
      <name val="Arial CE"/>
      <family val="0"/>
    </font>
    <font>
      <sz val="9"/>
      <name val="Arial CE"/>
      <family val="2"/>
    </font>
    <font>
      <b/>
      <sz val="8"/>
      <name val="Arial CE"/>
      <family val="0"/>
    </font>
    <font>
      <b/>
      <sz val="9"/>
      <name val="Arial CE"/>
      <family val="0"/>
    </font>
    <font>
      <b/>
      <sz val="6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 style="medium"/>
    </border>
    <border>
      <left style="thick"/>
      <right style="thin"/>
      <top style="thin"/>
      <bottom style="medium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>
        <color indexed="63"/>
      </right>
      <top style="medium"/>
      <bottom style="dashed"/>
    </border>
    <border>
      <left style="thin"/>
      <right style="thick"/>
      <top style="medium"/>
      <bottom style="dashed"/>
    </border>
    <border>
      <left style="thick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thick"/>
      <top style="thin"/>
      <bottom style="dashed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ck"/>
      <top style="medium"/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 style="thick"/>
      <right style="thin"/>
      <top style="medium"/>
      <bottom style="medium"/>
    </border>
    <border>
      <left style="thick"/>
      <right style="thin"/>
      <top style="dashed"/>
      <bottom style="thick"/>
    </border>
    <border>
      <left style="thin"/>
      <right style="thin"/>
      <top style="dashed"/>
      <bottom style="thick"/>
    </border>
    <border>
      <left style="thin"/>
      <right style="thick"/>
      <top style="dashed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ck"/>
      <top style="hair"/>
      <bottom style="medium"/>
    </border>
    <border>
      <left style="thick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ck"/>
      <top style="dashed"/>
      <bottom>
        <color indexed="63"/>
      </bottom>
    </border>
    <border>
      <left style="thick"/>
      <right style="thin"/>
      <top style="thin"/>
      <bottom style="thick"/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 style="thick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266">
    <xf numFmtId="0" fontId="0" fillId="0" borderId="0" xfId="0" applyAlignment="1">
      <alignment/>
    </xf>
    <xf numFmtId="0" fontId="6" fillId="0" borderId="0" xfId="52">
      <alignment/>
      <protection/>
    </xf>
    <xf numFmtId="0" fontId="21" fillId="0" borderId="0" xfId="52" applyFont="1" applyAlignment="1">
      <alignment horizontal="center"/>
      <protection/>
    </xf>
    <xf numFmtId="0" fontId="6" fillId="0" borderId="0" xfId="52" applyFont="1">
      <alignment/>
      <protection/>
    </xf>
    <xf numFmtId="0" fontId="22" fillId="20" borderId="10" xfId="52" applyFont="1" applyFill="1" applyBorder="1" applyAlignment="1">
      <alignment horizontal="center" vertical="center"/>
      <protection/>
    </xf>
    <xf numFmtId="0" fontId="22" fillId="20" borderId="11" xfId="52" applyFont="1" applyFill="1" applyBorder="1" applyAlignment="1">
      <alignment horizontal="center" vertical="center"/>
      <protection/>
    </xf>
    <xf numFmtId="0" fontId="22" fillId="20" borderId="12" xfId="52" applyFont="1" applyFill="1" applyBorder="1" applyAlignment="1">
      <alignment horizontal="center"/>
      <protection/>
    </xf>
    <xf numFmtId="0" fontId="23" fillId="0" borderId="13" xfId="52" applyFont="1" applyBorder="1" applyAlignment="1">
      <alignment horizontal="center" vertical="center"/>
      <protection/>
    </xf>
    <xf numFmtId="0" fontId="23" fillId="0" borderId="14" xfId="52" applyFont="1" applyBorder="1" applyAlignment="1">
      <alignment horizontal="center" vertical="center"/>
      <protection/>
    </xf>
    <xf numFmtId="0" fontId="23" fillId="0" borderId="15" xfId="52" applyFont="1" applyBorder="1" applyAlignment="1">
      <alignment horizontal="center" vertical="center"/>
      <protection/>
    </xf>
    <xf numFmtId="0" fontId="23" fillId="0" borderId="0" xfId="52" applyFont="1" applyAlignment="1">
      <alignment horizontal="center" vertical="center"/>
      <protection/>
    </xf>
    <xf numFmtId="49" fontId="6" fillId="0" borderId="13" xfId="52" applyNumberFormat="1" applyBorder="1" applyAlignment="1">
      <alignment horizontal="right"/>
      <protection/>
    </xf>
    <xf numFmtId="49" fontId="6" fillId="0" borderId="14" xfId="52" applyNumberFormat="1" applyBorder="1" applyAlignment="1">
      <alignment vertical="center"/>
      <protection/>
    </xf>
    <xf numFmtId="49" fontId="24" fillId="0" borderId="14" xfId="52" applyNumberFormat="1" applyFont="1" applyBorder="1" applyAlignment="1">
      <alignment vertical="center"/>
      <protection/>
    </xf>
    <xf numFmtId="0" fontId="6" fillId="0" borderId="0" xfId="52" applyAlignment="1">
      <alignment wrapText="1"/>
      <protection/>
    </xf>
    <xf numFmtId="49" fontId="22" fillId="1" borderId="16" xfId="52" applyNumberFormat="1" applyFont="1" applyFill="1" applyBorder="1" applyAlignment="1">
      <alignment vertical="center"/>
      <protection/>
    </xf>
    <xf numFmtId="4" fontId="22" fillId="1" borderId="16" xfId="52" applyNumberFormat="1" applyFont="1" applyFill="1" applyBorder="1" applyAlignment="1">
      <alignment vertical="center"/>
      <protection/>
    </xf>
    <xf numFmtId="4" fontId="22" fillId="1" borderId="16" xfId="52" applyNumberFormat="1" applyFont="1" applyFill="1" applyBorder="1">
      <alignment/>
      <protection/>
    </xf>
    <xf numFmtId="4" fontId="24" fillId="0" borderId="14" xfId="52" applyNumberFormat="1" applyFont="1" applyBorder="1" applyAlignment="1">
      <alignment vertical="center"/>
      <protection/>
    </xf>
    <xf numFmtId="4" fontId="24" fillId="0" borderId="14" xfId="52" applyNumberFormat="1" applyFont="1" applyBorder="1">
      <alignment/>
      <protection/>
    </xf>
    <xf numFmtId="4" fontId="24" fillId="0" borderId="17" xfId="52" applyNumberFormat="1" applyFont="1" applyBorder="1">
      <alignment/>
      <protection/>
    </xf>
    <xf numFmtId="4" fontId="24" fillId="0" borderId="15" xfId="52" applyNumberFormat="1" applyFont="1" applyBorder="1">
      <alignment/>
      <protection/>
    </xf>
    <xf numFmtId="4" fontId="22" fillId="1" borderId="18" xfId="52" applyNumberFormat="1" applyFont="1" applyFill="1" applyBorder="1" applyAlignment="1">
      <alignment vertical="center"/>
      <protection/>
    </xf>
    <xf numFmtId="4" fontId="6" fillId="0" borderId="13" xfId="52" applyNumberFormat="1" applyBorder="1">
      <alignment/>
      <protection/>
    </xf>
    <xf numFmtId="1" fontId="25" fillId="0" borderId="14" xfId="52" applyNumberFormat="1" applyFont="1" applyBorder="1" applyAlignment="1">
      <alignment vertical="center"/>
      <protection/>
    </xf>
    <xf numFmtId="1" fontId="24" fillId="0" borderId="14" xfId="52" applyNumberFormat="1" applyFont="1" applyBorder="1" applyAlignment="1">
      <alignment vertical="center"/>
      <protection/>
    </xf>
    <xf numFmtId="1" fontId="22" fillId="1" borderId="16" xfId="52" applyNumberFormat="1" applyFont="1" applyFill="1" applyBorder="1" applyAlignment="1">
      <alignment vertical="center"/>
      <protection/>
    </xf>
    <xf numFmtId="1" fontId="6" fillId="0" borderId="19" xfId="52" applyNumberFormat="1" applyBorder="1">
      <alignment/>
      <protection/>
    </xf>
    <xf numFmtId="1" fontId="6" fillId="0" borderId="20" xfId="52" applyNumberFormat="1" applyBorder="1" applyAlignment="1">
      <alignment vertical="center"/>
      <protection/>
    </xf>
    <xf numFmtId="49" fontId="24" fillId="0" borderId="20" xfId="52" applyNumberFormat="1" applyFont="1" applyBorder="1" applyAlignment="1">
      <alignment vertical="center"/>
      <protection/>
    </xf>
    <xf numFmtId="4" fontId="24" fillId="0" borderId="20" xfId="52" applyNumberFormat="1" applyFont="1" applyBorder="1" applyAlignment="1">
      <alignment vertical="center" wrapText="1"/>
      <protection/>
    </xf>
    <xf numFmtId="4" fontId="24" fillId="0" borderId="20" xfId="52" applyNumberFormat="1" applyFont="1" applyBorder="1" applyAlignment="1">
      <alignment wrapText="1"/>
      <protection/>
    </xf>
    <xf numFmtId="4" fontId="24" fillId="0" borderId="21" xfId="52" applyNumberFormat="1" applyFont="1" applyBorder="1" applyAlignment="1">
      <alignment wrapText="1"/>
      <protection/>
    </xf>
    <xf numFmtId="1" fontId="6" fillId="0" borderId="22" xfId="52" applyNumberFormat="1" applyBorder="1">
      <alignment/>
      <protection/>
    </xf>
    <xf numFmtId="1" fontId="6" fillId="0" borderId="23" xfId="52" applyNumberFormat="1" applyBorder="1" applyAlignment="1">
      <alignment vertical="center"/>
      <protection/>
    </xf>
    <xf numFmtId="49" fontId="24" fillId="0" borderId="23" xfId="52" applyNumberFormat="1" applyFont="1" applyBorder="1" applyAlignment="1">
      <alignment vertical="center"/>
      <protection/>
    </xf>
    <xf numFmtId="4" fontId="24" fillId="0" borderId="23" xfId="52" applyNumberFormat="1" applyFont="1" applyBorder="1" applyAlignment="1">
      <alignment vertical="center"/>
      <protection/>
    </xf>
    <xf numFmtId="4" fontId="24" fillId="0" borderId="23" xfId="52" applyNumberFormat="1" applyFont="1" applyBorder="1">
      <alignment/>
      <protection/>
    </xf>
    <xf numFmtId="4" fontId="24" fillId="0" borderId="24" xfId="52" applyNumberFormat="1" applyFont="1" applyBorder="1">
      <alignment/>
      <protection/>
    </xf>
    <xf numFmtId="4" fontId="24" fillId="0" borderId="23" xfId="52" applyNumberFormat="1" applyFont="1" applyBorder="1" applyAlignment="1">
      <alignment vertical="center" wrapText="1"/>
      <protection/>
    </xf>
    <xf numFmtId="4" fontId="24" fillId="0" borderId="23" xfId="52" applyNumberFormat="1" applyFont="1" applyBorder="1" applyAlignment="1">
      <alignment wrapText="1"/>
      <protection/>
    </xf>
    <xf numFmtId="4" fontId="24" fillId="0" borderId="24" xfId="52" applyNumberFormat="1" applyFont="1" applyBorder="1" applyAlignment="1">
      <alignment wrapText="1"/>
      <protection/>
    </xf>
    <xf numFmtId="1" fontId="6" fillId="0" borderId="13" xfId="52" applyNumberFormat="1" applyBorder="1">
      <alignment/>
      <protection/>
    </xf>
    <xf numFmtId="1" fontId="6" fillId="0" borderId="14" xfId="52" applyNumberFormat="1" applyBorder="1" applyAlignment="1">
      <alignment vertical="center"/>
      <protection/>
    </xf>
    <xf numFmtId="4" fontId="24" fillId="0" borderId="20" xfId="52" applyNumberFormat="1" applyFont="1" applyBorder="1" applyAlignment="1">
      <alignment vertical="center"/>
      <protection/>
    </xf>
    <xf numFmtId="4" fontId="24" fillId="0" borderId="20" xfId="52" applyNumberFormat="1" applyFont="1" applyBorder="1">
      <alignment/>
      <protection/>
    </xf>
    <xf numFmtId="4" fontId="24" fillId="0" borderId="21" xfId="52" applyNumberFormat="1" applyFont="1" applyBorder="1">
      <alignment/>
      <protection/>
    </xf>
    <xf numFmtId="4" fontId="22" fillId="1" borderId="16" xfId="52" applyNumberFormat="1" applyFont="1" applyFill="1" applyBorder="1" applyAlignment="1">
      <alignment vertical="center" wrapText="1"/>
      <protection/>
    </xf>
    <xf numFmtId="4" fontId="22" fillId="1" borderId="16" xfId="52" applyNumberFormat="1" applyFont="1" applyFill="1" applyBorder="1" applyAlignment="1">
      <alignment wrapText="1"/>
      <protection/>
    </xf>
    <xf numFmtId="4" fontId="22" fillId="1" borderId="16" xfId="52" applyNumberFormat="1" applyFont="1" applyFill="1" applyBorder="1" applyAlignment="1">
      <alignment horizontal="right" vertical="center" wrapText="1"/>
      <protection/>
    </xf>
    <xf numFmtId="4" fontId="6" fillId="0" borderId="23" xfId="52" applyNumberFormat="1" applyBorder="1" applyAlignment="1">
      <alignment vertical="center"/>
      <protection/>
    </xf>
    <xf numFmtId="4" fontId="6" fillId="0" borderId="19" xfId="52" applyNumberFormat="1" applyBorder="1">
      <alignment/>
      <protection/>
    </xf>
    <xf numFmtId="4" fontId="6" fillId="0" borderId="22" xfId="52" applyNumberFormat="1" applyBorder="1">
      <alignment/>
      <protection/>
    </xf>
    <xf numFmtId="1" fontId="6" fillId="0" borderId="23" xfId="52" applyNumberFormat="1" applyBorder="1">
      <alignment/>
      <protection/>
    </xf>
    <xf numFmtId="49" fontId="24" fillId="0" borderId="23" xfId="52" applyNumberFormat="1" applyFont="1" applyBorder="1">
      <alignment/>
      <protection/>
    </xf>
    <xf numFmtId="4" fontId="6" fillId="0" borderId="23" xfId="52" applyNumberFormat="1" applyBorder="1">
      <alignment/>
      <protection/>
    </xf>
    <xf numFmtId="1" fontId="6" fillId="0" borderId="20" xfId="52" applyNumberFormat="1" applyBorder="1">
      <alignment/>
      <protection/>
    </xf>
    <xf numFmtId="49" fontId="24" fillId="0" borderId="20" xfId="52" applyNumberFormat="1" applyFont="1" applyBorder="1">
      <alignment/>
      <protection/>
    </xf>
    <xf numFmtId="1" fontId="6" fillId="0" borderId="25" xfId="52" applyNumberFormat="1" applyBorder="1">
      <alignment/>
      <protection/>
    </xf>
    <xf numFmtId="49" fontId="24" fillId="0" borderId="25" xfId="52" applyNumberFormat="1" applyFont="1" applyBorder="1">
      <alignment/>
      <protection/>
    </xf>
    <xf numFmtId="4" fontId="24" fillId="0" borderId="25" xfId="52" applyNumberFormat="1" applyFont="1" applyBorder="1">
      <alignment/>
      <protection/>
    </xf>
    <xf numFmtId="4" fontId="24" fillId="0" borderId="26" xfId="52" applyNumberFormat="1" applyFont="1" applyBorder="1">
      <alignment/>
      <protection/>
    </xf>
    <xf numFmtId="1" fontId="22" fillId="1" borderId="16" xfId="52" applyNumberFormat="1" applyFont="1" applyFill="1" applyBorder="1">
      <alignment/>
      <protection/>
    </xf>
    <xf numFmtId="49" fontId="22" fillId="1" borderId="16" xfId="52" applyNumberFormat="1" applyFont="1" applyFill="1" applyBorder="1">
      <alignment/>
      <protection/>
    </xf>
    <xf numFmtId="1" fontId="6" fillId="0" borderId="27" xfId="52" applyNumberFormat="1" applyBorder="1">
      <alignment/>
      <protection/>
    </xf>
    <xf numFmtId="4" fontId="6" fillId="0" borderId="25" xfId="52" applyNumberFormat="1" applyBorder="1">
      <alignment/>
      <protection/>
    </xf>
    <xf numFmtId="49" fontId="24" fillId="0" borderId="12" xfId="52" applyNumberFormat="1" applyFont="1" applyBorder="1">
      <alignment/>
      <protection/>
    </xf>
    <xf numFmtId="4" fontId="24" fillId="0" borderId="12" xfId="52" applyNumberFormat="1" applyFont="1" applyBorder="1">
      <alignment/>
      <protection/>
    </xf>
    <xf numFmtId="4" fontId="24" fillId="0" borderId="28" xfId="52" applyNumberFormat="1" applyFont="1" applyBorder="1">
      <alignment/>
      <protection/>
    </xf>
    <xf numFmtId="0" fontId="6" fillId="0" borderId="19" xfId="52" applyBorder="1">
      <alignment/>
      <protection/>
    </xf>
    <xf numFmtId="0" fontId="6" fillId="0" borderId="22" xfId="52" applyBorder="1">
      <alignment/>
      <protection/>
    </xf>
    <xf numFmtId="0" fontId="6" fillId="0" borderId="20" xfId="52" applyBorder="1">
      <alignment/>
      <protection/>
    </xf>
    <xf numFmtId="0" fontId="6" fillId="0" borderId="23" xfId="52" applyBorder="1">
      <alignment/>
      <protection/>
    </xf>
    <xf numFmtId="0" fontId="6" fillId="0" borderId="13" xfId="52" applyBorder="1">
      <alignment/>
      <protection/>
    </xf>
    <xf numFmtId="0" fontId="6" fillId="0" borderId="14" xfId="52" applyBorder="1">
      <alignment/>
      <protection/>
    </xf>
    <xf numFmtId="49" fontId="24" fillId="0" borderId="14" xfId="52" applyNumberFormat="1" applyFont="1" applyBorder="1">
      <alignment/>
      <protection/>
    </xf>
    <xf numFmtId="0" fontId="22" fillId="1" borderId="16" xfId="52" applyFont="1" applyFill="1" applyBorder="1">
      <alignment/>
      <protection/>
    </xf>
    <xf numFmtId="0" fontId="6" fillId="0" borderId="27" xfId="52" applyBorder="1">
      <alignment/>
      <protection/>
    </xf>
    <xf numFmtId="0" fontId="6" fillId="0" borderId="25" xfId="52" applyBorder="1">
      <alignment/>
      <protection/>
    </xf>
    <xf numFmtId="4" fontId="24" fillId="0" borderId="25" xfId="52" applyNumberFormat="1" applyFont="1" applyBorder="1" applyAlignment="1">
      <alignment wrapText="1"/>
      <protection/>
    </xf>
    <xf numFmtId="0" fontId="6" fillId="0" borderId="29" xfId="52" applyBorder="1">
      <alignment/>
      <protection/>
    </xf>
    <xf numFmtId="0" fontId="6" fillId="0" borderId="12" xfId="52" applyBorder="1">
      <alignment/>
      <protection/>
    </xf>
    <xf numFmtId="0" fontId="22" fillId="0" borderId="30" xfId="52" applyFont="1" applyBorder="1">
      <alignment/>
      <protection/>
    </xf>
    <xf numFmtId="0" fontId="22" fillId="0" borderId="31" xfId="52" applyFont="1" applyBorder="1">
      <alignment/>
      <protection/>
    </xf>
    <xf numFmtId="49" fontId="22" fillId="0" borderId="31" xfId="52" applyNumberFormat="1" applyFont="1" applyBorder="1">
      <alignment/>
      <protection/>
    </xf>
    <xf numFmtId="0" fontId="22" fillId="0" borderId="32" xfId="52" applyFont="1" applyBorder="1">
      <alignment/>
      <protection/>
    </xf>
    <xf numFmtId="4" fontId="22" fillId="0" borderId="33" xfId="52" applyNumberFormat="1" applyFont="1" applyBorder="1">
      <alignment/>
      <protection/>
    </xf>
    <xf numFmtId="4" fontId="22" fillId="0" borderId="34" xfId="52" applyNumberFormat="1" applyFont="1" applyBorder="1">
      <alignment/>
      <protection/>
    </xf>
    <xf numFmtId="49" fontId="6" fillId="0" borderId="0" xfId="52" applyNumberFormat="1">
      <alignment/>
      <protection/>
    </xf>
    <xf numFmtId="4" fontId="6" fillId="0" borderId="0" xfId="52" applyNumberFormat="1">
      <alignment/>
      <protection/>
    </xf>
    <xf numFmtId="4" fontId="24" fillId="0" borderId="14" xfId="52" applyNumberFormat="1" applyFont="1" applyBorder="1" applyAlignment="1">
      <alignment vertical="center" wrapText="1"/>
      <protection/>
    </xf>
    <xf numFmtId="1" fontId="6" fillId="0" borderId="25" xfId="52" applyNumberFormat="1" applyBorder="1" applyAlignment="1">
      <alignment vertical="center"/>
      <protection/>
    </xf>
    <xf numFmtId="49" fontId="24" fillId="0" borderId="25" xfId="52" applyNumberFormat="1" applyFont="1" applyBorder="1" applyAlignment="1">
      <alignment vertical="center"/>
      <protection/>
    </xf>
    <xf numFmtId="4" fontId="24" fillId="0" borderId="25" xfId="52" applyNumberFormat="1" applyFont="1" applyBorder="1" applyAlignment="1">
      <alignment vertical="center" wrapText="1"/>
      <protection/>
    </xf>
    <xf numFmtId="49" fontId="26" fillId="1" borderId="16" xfId="52" applyNumberFormat="1" applyFont="1" applyFill="1" applyBorder="1" applyAlignment="1">
      <alignment vertical="center"/>
      <protection/>
    </xf>
    <xf numFmtId="0" fontId="6" fillId="0" borderId="35" xfId="52" applyBorder="1">
      <alignment/>
      <protection/>
    </xf>
    <xf numFmtId="4" fontId="24" fillId="0" borderId="36" xfId="52" applyNumberFormat="1" applyFont="1" applyBorder="1" applyAlignment="1">
      <alignment wrapText="1"/>
      <protection/>
    </xf>
    <xf numFmtId="49" fontId="27" fillId="0" borderId="37" xfId="52" applyNumberFormat="1" applyFont="1" applyBorder="1" applyAlignment="1">
      <alignment horizontal="right"/>
      <protection/>
    </xf>
    <xf numFmtId="49" fontId="27" fillId="0" borderId="38" xfId="52" applyNumberFormat="1" applyFont="1" applyBorder="1" applyAlignment="1">
      <alignment vertical="center"/>
      <protection/>
    </xf>
    <xf numFmtId="4" fontId="27" fillId="0" borderId="39" xfId="52" applyNumberFormat="1" applyFont="1" applyBorder="1" applyAlignment="1">
      <alignment vertical="center"/>
      <protection/>
    </xf>
    <xf numFmtId="4" fontId="27" fillId="0" borderId="38" xfId="52" applyNumberFormat="1" applyFont="1" applyBorder="1">
      <alignment/>
      <protection/>
    </xf>
    <xf numFmtId="4" fontId="27" fillId="0" borderId="40" xfId="52" applyNumberFormat="1" applyFont="1" applyBorder="1">
      <alignment/>
      <protection/>
    </xf>
    <xf numFmtId="4" fontId="27" fillId="0" borderId="37" xfId="52" applyNumberFormat="1" applyFont="1" applyBorder="1">
      <alignment/>
      <protection/>
    </xf>
    <xf numFmtId="1" fontId="27" fillId="0" borderId="38" xfId="52" applyNumberFormat="1" applyFont="1" applyBorder="1" applyAlignment="1">
      <alignment vertical="center"/>
      <protection/>
    </xf>
    <xf numFmtId="4" fontId="27" fillId="0" borderId="38" xfId="52" applyNumberFormat="1" applyFont="1" applyBorder="1" applyAlignment="1">
      <alignment vertical="center"/>
      <protection/>
    </xf>
    <xf numFmtId="1" fontId="27" fillId="0" borderId="37" xfId="52" applyNumberFormat="1" applyFont="1" applyBorder="1">
      <alignment/>
      <protection/>
    </xf>
    <xf numFmtId="1" fontId="27" fillId="0" borderId="41" xfId="52" applyNumberFormat="1" applyFont="1" applyBorder="1">
      <alignment/>
      <protection/>
    </xf>
    <xf numFmtId="1" fontId="27" fillId="0" borderId="42" xfId="52" applyNumberFormat="1" applyFont="1" applyBorder="1" applyAlignment="1">
      <alignment vertical="center"/>
      <protection/>
    </xf>
    <xf numFmtId="49" fontId="27" fillId="0" borderId="42" xfId="52" applyNumberFormat="1" applyFont="1" applyBorder="1" applyAlignment="1">
      <alignment vertical="center"/>
      <protection/>
    </xf>
    <xf numFmtId="4" fontId="27" fillId="0" borderId="42" xfId="52" applyNumberFormat="1" applyFont="1" applyBorder="1" applyAlignment="1">
      <alignment vertical="center"/>
      <protection/>
    </xf>
    <xf numFmtId="4" fontId="27" fillId="0" borderId="42" xfId="52" applyNumberFormat="1" applyFont="1" applyBorder="1">
      <alignment/>
      <protection/>
    </xf>
    <xf numFmtId="4" fontId="27" fillId="0" borderId="43" xfId="52" applyNumberFormat="1" applyFont="1" applyBorder="1">
      <alignment/>
      <protection/>
    </xf>
    <xf numFmtId="1" fontId="22" fillId="0" borderId="37" xfId="52" applyNumberFormat="1" applyFont="1" applyBorder="1">
      <alignment/>
      <protection/>
    </xf>
    <xf numFmtId="4" fontId="27" fillId="0" borderId="38" xfId="52" applyNumberFormat="1" applyFont="1" applyBorder="1" applyAlignment="1">
      <alignment vertical="center" wrapText="1"/>
      <protection/>
    </xf>
    <xf numFmtId="4" fontId="27" fillId="0" borderId="38" xfId="52" applyNumberFormat="1" applyFont="1" applyBorder="1" applyAlignment="1">
      <alignment wrapText="1"/>
      <protection/>
    </xf>
    <xf numFmtId="4" fontId="27" fillId="0" borderId="41" xfId="52" applyNumberFormat="1" applyFont="1" applyBorder="1">
      <alignment/>
      <protection/>
    </xf>
    <xf numFmtId="4" fontId="27" fillId="0" borderId="42" xfId="52" applyNumberFormat="1" applyFont="1" applyBorder="1" applyAlignment="1">
      <alignment vertical="center" wrapText="1"/>
      <protection/>
    </xf>
    <xf numFmtId="1" fontId="27" fillId="0" borderId="42" xfId="52" applyNumberFormat="1" applyFont="1" applyBorder="1">
      <alignment/>
      <protection/>
    </xf>
    <xf numFmtId="49" fontId="27" fillId="0" borderId="42" xfId="52" applyNumberFormat="1" applyFont="1" applyBorder="1">
      <alignment/>
      <protection/>
    </xf>
    <xf numFmtId="4" fontId="27" fillId="0" borderId="42" xfId="52" applyNumberFormat="1" applyFont="1" applyBorder="1" applyAlignment="1">
      <alignment wrapText="1"/>
      <protection/>
    </xf>
    <xf numFmtId="4" fontId="22" fillId="0" borderId="41" xfId="52" applyNumberFormat="1" applyFont="1" applyBorder="1">
      <alignment/>
      <protection/>
    </xf>
    <xf numFmtId="1" fontId="24" fillId="0" borderId="44" xfId="52" applyNumberFormat="1" applyFont="1" applyBorder="1" applyAlignment="1">
      <alignment horizontal="center"/>
      <protection/>
    </xf>
    <xf numFmtId="1" fontId="24" fillId="0" borderId="45" xfId="52" applyNumberFormat="1" applyFont="1" applyBorder="1" applyAlignment="1">
      <alignment horizontal="center" vertical="center"/>
      <protection/>
    </xf>
    <xf numFmtId="1" fontId="24" fillId="0" borderId="45" xfId="52" applyNumberFormat="1" applyFont="1" applyBorder="1" applyAlignment="1">
      <alignment horizontal="center"/>
      <protection/>
    </xf>
    <xf numFmtId="1" fontId="24" fillId="0" borderId="46" xfId="52" applyNumberFormat="1" applyFont="1" applyBorder="1" applyAlignment="1">
      <alignment horizontal="center"/>
      <protection/>
    </xf>
    <xf numFmtId="1" fontId="27" fillId="0" borderId="38" xfId="52" applyNumberFormat="1" applyFont="1" applyBorder="1">
      <alignment/>
      <protection/>
    </xf>
    <xf numFmtId="49" fontId="27" fillId="0" borderId="38" xfId="52" applyNumberFormat="1" applyFont="1" applyBorder="1">
      <alignment/>
      <protection/>
    </xf>
    <xf numFmtId="1" fontId="22" fillId="0" borderId="41" xfId="52" applyNumberFormat="1" applyFont="1" applyBorder="1">
      <alignment/>
      <protection/>
    </xf>
    <xf numFmtId="1" fontId="22" fillId="0" borderId="19" xfId="52" applyNumberFormat="1" applyFont="1" applyBorder="1">
      <alignment/>
      <protection/>
    </xf>
    <xf numFmtId="0" fontId="22" fillId="0" borderId="41" xfId="52" applyFont="1" applyBorder="1">
      <alignment/>
      <protection/>
    </xf>
    <xf numFmtId="0" fontId="22" fillId="0" borderId="37" xfId="52" applyFont="1" applyBorder="1">
      <alignment/>
      <protection/>
    </xf>
    <xf numFmtId="0" fontId="27" fillId="0" borderId="38" xfId="52" applyFont="1" applyBorder="1">
      <alignment/>
      <protection/>
    </xf>
    <xf numFmtId="0" fontId="27" fillId="0" borderId="42" xfId="52" applyFont="1" applyBorder="1">
      <alignment/>
      <protection/>
    </xf>
    <xf numFmtId="0" fontId="6" fillId="0" borderId="47" xfId="52" applyBorder="1">
      <alignment/>
      <protection/>
    </xf>
    <xf numFmtId="0" fontId="0" fillId="0" borderId="47" xfId="0" applyBorder="1" applyAlignment="1">
      <alignment/>
    </xf>
    <xf numFmtId="0" fontId="6" fillId="0" borderId="48" xfId="52" applyBorder="1">
      <alignment/>
      <protection/>
    </xf>
    <xf numFmtId="49" fontId="24" fillId="0" borderId="48" xfId="52" applyNumberFormat="1" applyFont="1" applyBorder="1">
      <alignment/>
      <protection/>
    </xf>
    <xf numFmtId="4" fontId="24" fillId="0" borderId="48" xfId="52" applyNumberFormat="1" applyFont="1" applyBorder="1">
      <alignment/>
      <protection/>
    </xf>
    <xf numFmtId="49" fontId="24" fillId="0" borderId="47" xfId="52" applyNumberFormat="1" applyFont="1" applyBorder="1">
      <alignment/>
      <protection/>
    </xf>
    <xf numFmtId="4" fontId="24" fillId="0" borderId="47" xfId="52" applyNumberFormat="1" applyFont="1" applyBorder="1">
      <alignment/>
      <protection/>
    </xf>
    <xf numFmtId="0" fontId="27" fillId="0" borderId="41" xfId="52" applyFont="1" applyBorder="1">
      <alignment/>
      <protection/>
    </xf>
    <xf numFmtId="4" fontId="22" fillId="1" borderId="49" xfId="52" applyNumberFormat="1" applyFont="1" applyFill="1" applyBorder="1">
      <alignment/>
      <protection/>
    </xf>
    <xf numFmtId="4" fontId="24" fillId="0" borderId="50" xfId="52" applyNumberFormat="1" applyFont="1" applyBorder="1">
      <alignment/>
      <protection/>
    </xf>
    <xf numFmtId="0" fontId="22" fillId="20" borderId="51" xfId="52" applyFont="1" applyFill="1" applyBorder="1" applyAlignment="1">
      <alignment horizontal="center" vertical="center"/>
      <protection/>
    </xf>
    <xf numFmtId="0" fontId="22" fillId="20" borderId="28" xfId="52" applyFont="1" applyFill="1" applyBorder="1" applyAlignment="1">
      <alignment horizontal="center"/>
      <protection/>
    </xf>
    <xf numFmtId="49" fontId="22" fillId="1" borderId="52" xfId="52" applyNumberFormat="1" applyFont="1" applyFill="1" applyBorder="1" applyAlignment="1">
      <alignment horizontal="right"/>
      <protection/>
    </xf>
    <xf numFmtId="1" fontId="22" fillId="1" borderId="52" xfId="52" applyNumberFormat="1" applyFont="1" applyFill="1" applyBorder="1">
      <alignment/>
      <protection/>
    </xf>
    <xf numFmtId="1" fontId="22" fillId="1" borderId="52" xfId="52" applyNumberFormat="1" applyFont="1" applyFill="1" applyBorder="1" applyAlignment="1">
      <alignment horizontal="right" vertical="center"/>
      <protection/>
    </xf>
    <xf numFmtId="4" fontId="22" fillId="1" borderId="49" xfId="52" applyNumberFormat="1" applyFont="1" applyFill="1" applyBorder="1" applyAlignment="1">
      <alignment horizontal="right" vertical="center" wrapText="1"/>
      <protection/>
    </xf>
    <xf numFmtId="1" fontId="6" fillId="0" borderId="53" xfId="52" applyNumberFormat="1" applyBorder="1">
      <alignment/>
      <protection/>
    </xf>
    <xf numFmtId="1" fontId="6" fillId="0" borderId="54" xfId="52" applyNumberFormat="1" applyBorder="1" applyAlignment="1">
      <alignment vertical="center"/>
      <protection/>
    </xf>
    <xf numFmtId="49" fontId="24" fillId="0" borderId="54" xfId="52" applyNumberFormat="1" applyFont="1" applyBorder="1" applyAlignment="1">
      <alignment vertical="center"/>
      <protection/>
    </xf>
    <xf numFmtId="4" fontId="24" fillId="0" borderId="54" xfId="52" applyNumberFormat="1" applyFont="1" applyBorder="1">
      <alignment/>
      <protection/>
    </xf>
    <xf numFmtId="4" fontId="24" fillId="0" borderId="55" xfId="52" applyNumberFormat="1" applyFont="1" applyBorder="1">
      <alignment/>
      <protection/>
    </xf>
    <xf numFmtId="1" fontId="6" fillId="0" borderId="48" xfId="52" applyNumberFormat="1" applyBorder="1">
      <alignment/>
      <protection/>
    </xf>
    <xf numFmtId="1" fontId="6" fillId="0" borderId="47" xfId="52" applyNumberFormat="1" applyBorder="1">
      <alignment/>
      <protection/>
    </xf>
    <xf numFmtId="0" fontId="22" fillId="1" borderId="52" xfId="52" applyFont="1" applyFill="1" applyBorder="1">
      <alignment/>
      <protection/>
    </xf>
    <xf numFmtId="0" fontId="6" fillId="0" borderId="56" xfId="52" applyBorder="1">
      <alignment/>
      <protection/>
    </xf>
    <xf numFmtId="0" fontId="6" fillId="0" borderId="0" xfId="52" applyBorder="1">
      <alignment/>
      <protection/>
    </xf>
    <xf numFmtId="0" fontId="0" fillId="0" borderId="0" xfId="0" applyBorder="1" applyAlignment="1">
      <alignment/>
    </xf>
    <xf numFmtId="0" fontId="22" fillId="1" borderId="16" xfId="52" applyFont="1" applyFill="1" applyBorder="1" applyAlignment="1">
      <alignment horizontal="center" vertical="center"/>
      <protection/>
    </xf>
    <xf numFmtId="49" fontId="22" fillId="1" borderId="52" xfId="52" applyNumberFormat="1" applyFont="1" applyFill="1" applyBorder="1" applyAlignment="1">
      <alignment horizontal="center" vertical="center"/>
      <protection/>
    </xf>
    <xf numFmtId="49" fontId="22" fillId="1" borderId="16" xfId="52" applyNumberFormat="1" applyFont="1" applyFill="1" applyBorder="1" applyAlignment="1">
      <alignment horizontal="center" vertical="center"/>
      <protection/>
    </xf>
    <xf numFmtId="0" fontId="22" fillId="1" borderId="16" xfId="52" applyFont="1" applyFill="1" applyBorder="1" applyAlignment="1">
      <alignment horizontal="left" vertical="center"/>
      <protection/>
    </xf>
    <xf numFmtId="0" fontId="28" fillId="0" borderId="37" xfId="52" applyFont="1" applyBorder="1" applyAlignment="1">
      <alignment horizontal="center" vertical="center"/>
      <protection/>
    </xf>
    <xf numFmtId="49" fontId="27" fillId="0" borderId="38" xfId="52" applyNumberFormat="1" applyFont="1" applyBorder="1" applyAlignment="1">
      <alignment horizontal="center" vertical="center"/>
      <protection/>
    </xf>
    <xf numFmtId="0" fontId="28" fillId="0" borderId="38" xfId="52" applyFont="1" applyBorder="1" applyAlignment="1">
      <alignment horizontal="center" vertical="center"/>
      <protection/>
    </xf>
    <xf numFmtId="0" fontId="27" fillId="0" borderId="38" xfId="52" applyFont="1" applyBorder="1" applyAlignment="1">
      <alignment horizontal="center" vertical="center"/>
      <protection/>
    </xf>
    <xf numFmtId="0" fontId="24" fillId="0" borderId="14" xfId="52" applyFont="1" applyBorder="1" applyAlignment="1">
      <alignment horizontal="center" vertical="center"/>
      <protection/>
    </xf>
    <xf numFmtId="0" fontId="24" fillId="0" borderId="14" xfId="52" applyFont="1" applyBorder="1" applyAlignment="1">
      <alignment horizontal="left" vertical="center" wrapText="1"/>
      <protection/>
    </xf>
    <xf numFmtId="4" fontId="24" fillId="0" borderId="14" xfId="52" applyNumberFormat="1" applyFont="1" applyBorder="1" applyAlignment="1">
      <alignment horizontal="right" vertical="center"/>
      <protection/>
    </xf>
    <xf numFmtId="4" fontId="24" fillId="0" borderId="15" xfId="52" applyNumberFormat="1" applyFont="1" applyBorder="1" applyAlignment="1">
      <alignment horizontal="right" vertical="center"/>
      <protection/>
    </xf>
    <xf numFmtId="4" fontId="22" fillId="1" borderId="16" xfId="52" applyNumberFormat="1" applyFont="1" applyFill="1" applyBorder="1" applyAlignment="1">
      <alignment horizontal="right" vertical="center"/>
      <protection/>
    </xf>
    <xf numFmtId="4" fontId="22" fillId="1" borderId="49" xfId="52" applyNumberFormat="1" applyFont="1" applyFill="1" applyBorder="1" applyAlignment="1">
      <alignment horizontal="right" vertical="center"/>
      <protection/>
    </xf>
    <xf numFmtId="4" fontId="27" fillId="0" borderId="38" xfId="52" applyNumberFormat="1" applyFont="1" applyBorder="1" applyAlignment="1">
      <alignment horizontal="right" vertical="center"/>
      <protection/>
    </xf>
    <xf numFmtId="4" fontId="27" fillId="0" borderId="40" xfId="52" applyNumberFormat="1" applyFont="1" applyBorder="1" applyAlignment="1">
      <alignment horizontal="right" vertical="center"/>
      <protection/>
    </xf>
    <xf numFmtId="4" fontId="6" fillId="0" borderId="41" xfId="52" applyNumberFormat="1" applyBorder="1">
      <alignment/>
      <protection/>
    </xf>
    <xf numFmtId="1" fontId="26" fillId="0" borderId="42" xfId="52" applyNumberFormat="1" applyFont="1" applyBorder="1" applyAlignment="1">
      <alignment vertical="center"/>
      <protection/>
    </xf>
    <xf numFmtId="1" fontId="6" fillId="0" borderId="57" xfId="52" applyNumberFormat="1" applyBorder="1">
      <alignment/>
      <protection/>
    </xf>
    <xf numFmtId="1" fontId="6" fillId="0" borderId="58" xfId="52" applyNumberFormat="1" applyBorder="1" applyAlignment="1">
      <alignment vertical="center"/>
      <protection/>
    </xf>
    <xf numFmtId="49" fontId="24" fillId="0" borderId="58" xfId="52" applyNumberFormat="1" applyFont="1" applyBorder="1" applyAlignment="1">
      <alignment vertical="center"/>
      <protection/>
    </xf>
    <xf numFmtId="4" fontId="24" fillId="0" borderId="58" xfId="52" applyNumberFormat="1" applyFont="1" applyBorder="1">
      <alignment/>
      <protection/>
    </xf>
    <xf numFmtId="4" fontId="24" fillId="0" borderId="59" xfId="52" applyNumberFormat="1" applyFont="1" applyBorder="1">
      <alignment/>
      <protection/>
    </xf>
    <xf numFmtId="4" fontId="24" fillId="0" borderId="58" xfId="52" applyNumberFormat="1" applyFont="1" applyBorder="1" applyAlignment="1">
      <alignment vertical="center" wrapText="1"/>
      <protection/>
    </xf>
    <xf numFmtId="0" fontId="6" fillId="0" borderId="51" xfId="52" applyBorder="1">
      <alignment/>
      <protection/>
    </xf>
    <xf numFmtId="0" fontId="6" fillId="0" borderId="11" xfId="52" applyBorder="1">
      <alignment/>
      <protection/>
    </xf>
    <xf numFmtId="49" fontId="24" fillId="0" borderId="11" xfId="52" applyNumberFormat="1" applyFont="1" applyBorder="1">
      <alignment/>
      <protection/>
    </xf>
    <xf numFmtId="4" fontId="24" fillId="0" borderId="11" xfId="52" applyNumberFormat="1" applyFont="1" applyBorder="1">
      <alignment/>
      <protection/>
    </xf>
    <xf numFmtId="4" fontId="24" fillId="0" borderId="12" xfId="52" applyNumberFormat="1" applyFont="1" applyBorder="1" applyAlignment="1">
      <alignment wrapText="1"/>
      <protection/>
    </xf>
    <xf numFmtId="4" fontId="24" fillId="0" borderId="11" xfId="52" applyNumberFormat="1" applyFont="1" applyBorder="1" applyAlignment="1">
      <alignment wrapText="1"/>
      <protection/>
    </xf>
    <xf numFmtId="0" fontId="22" fillId="1" borderId="51" xfId="52" applyFont="1" applyFill="1" applyBorder="1">
      <alignment/>
      <protection/>
    </xf>
    <xf numFmtId="0" fontId="22" fillId="1" borderId="11" xfId="52" applyFont="1" applyFill="1" applyBorder="1">
      <alignment/>
      <protection/>
    </xf>
    <xf numFmtId="49" fontId="26" fillId="1" borderId="11" xfId="52" applyNumberFormat="1" applyFont="1" applyFill="1" applyBorder="1">
      <alignment/>
      <protection/>
    </xf>
    <xf numFmtId="4" fontId="22" fillId="1" borderId="11" xfId="52" applyNumberFormat="1" applyFont="1" applyFill="1" applyBorder="1" applyAlignment="1">
      <alignment wrapText="1"/>
      <protection/>
    </xf>
    <xf numFmtId="4" fontId="22" fillId="1" borderId="11" xfId="52" applyNumberFormat="1" applyFont="1" applyFill="1" applyBorder="1">
      <alignment/>
      <protection/>
    </xf>
    <xf numFmtId="4" fontId="22" fillId="1" borderId="50" xfId="52" applyNumberFormat="1" applyFont="1" applyFill="1" applyBorder="1">
      <alignment/>
      <protection/>
    </xf>
    <xf numFmtId="0" fontId="6" fillId="0" borderId="37" xfId="52" applyBorder="1">
      <alignment/>
      <protection/>
    </xf>
    <xf numFmtId="0" fontId="22" fillId="24" borderId="13" xfId="52" applyFont="1" applyFill="1" applyBorder="1">
      <alignment/>
      <protection/>
    </xf>
    <xf numFmtId="0" fontId="22" fillId="24" borderId="14" xfId="52" applyFont="1" applyFill="1" applyBorder="1">
      <alignment/>
      <protection/>
    </xf>
    <xf numFmtId="0" fontId="22" fillId="24" borderId="37" xfId="52" applyFont="1" applyFill="1" applyBorder="1">
      <alignment/>
      <protection/>
    </xf>
    <xf numFmtId="0" fontId="27" fillId="24" borderId="38" xfId="52" applyFont="1" applyFill="1" applyBorder="1">
      <alignment/>
      <protection/>
    </xf>
    <xf numFmtId="49" fontId="27" fillId="24" borderId="38" xfId="52" applyNumberFormat="1" applyFont="1" applyFill="1" applyBorder="1">
      <alignment/>
      <protection/>
    </xf>
    <xf numFmtId="4" fontId="27" fillId="24" borderId="38" xfId="52" applyNumberFormat="1" applyFont="1" applyFill="1" applyBorder="1">
      <alignment/>
      <protection/>
    </xf>
    <xf numFmtId="4" fontId="27" fillId="24" borderId="40" xfId="52" applyNumberFormat="1" applyFont="1" applyFill="1" applyBorder="1">
      <alignment/>
      <protection/>
    </xf>
    <xf numFmtId="49" fontId="24" fillId="24" borderId="14" xfId="52" applyNumberFormat="1" applyFont="1" applyFill="1" applyBorder="1">
      <alignment/>
      <protection/>
    </xf>
    <xf numFmtId="4" fontId="24" fillId="24" borderId="14" xfId="52" applyNumberFormat="1" applyFont="1" applyFill="1" applyBorder="1">
      <alignment/>
      <protection/>
    </xf>
    <xf numFmtId="4" fontId="24" fillId="24" borderId="15" xfId="52" applyNumberFormat="1" applyFont="1" applyFill="1" applyBorder="1">
      <alignment/>
      <protection/>
    </xf>
    <xf numFmtId="4" fontId="24" fillId="24" borderId="14" xfId="52" applyNumberFormat="1" applyFont="1" applyFill="1" applyBorder="1" applyAlignment="1">
      <alignment wrapText="1"/>
      <protection/>
    </xf>
    <xf numFmtId="4" fontId="24" fillId="0" borderId="54" xfId="52" applyNumberFormat="1" applyFont="1" applyBorder="1" applyAlignment="1">
      <alignment vertical="center" wrapText="1"/>
      <protection/>
    </xf>
    <xf numFmtId="4" fontId="24" fillId="0" borderId="54" xfId="52" applyNumberFormat="1" applyFont="1" applyBorder="1" applyAlignment="1">
      <alignment wrapText="1"/>
      <protection/>
    </xf>
    <xf numFmtId="1" fontId="6" fillId="0" borderId="48" xfId="52" applyNumberFormat="1" applyBorder="1" applyAlignment="1">
      <alignment vertical="center"/>
      <protection/>
    </xf>
    <xf numFmtId="49" fontId="24" fillId="0" borderId="48" xfId="52" applyNumberFormat="1" applyFont="1" applyBorder="1" applyAlignment="1">
      <alignment vertical="center"/>
      <protection/>
    </xf>
    <xf numFmtId="4" fontId="24" fillId="0" borderId="48" xfId="52" applyNumberFormat="1" applyFont="1" applyBorder="1" applyAlignment="1">
      <alignment vertical="center" wrapText="1"/>
      <protection/>
    </xf>
    <xf numFmtId="4" fontId="24" fillId="0" borderId="48" xfId="52" applyNumberFormat="1" applyFont="1" applyBorder="1" applyAlignment="1">
      <alignment wrapText="1"/>
      <protection/>
    </xf>
    <xf numFmtId="1" fontId="6" fillId="0" borderId="47" xfId="52" applyNumberFormat="1" applyBorder="1" applyAlignment="1">
      <alignment vertical="center"/>
      <protection/>
    </xf>
    <xf numFmtId="49" fontId="24" fillId="0" borderId="47" xfId="52" applyNumberFormat="1" applyFont="1" applyBorder="1" applyAlignment="1">
      <alignment vertical="center"/>
      <protection/>
    </xf>
    <xf numFmtId="4" fontId="24" fillId="0" borderId="47" xfId="52" applyNumberFormat="1" applyFont="1" applyBorder="1" applyAlignment="1">
      <alignment vertical="center" wrapText="1"/>
      <protection/>
    </xf>
    <xf numFmtId="4" fontId="24" fillId="0" borderId="47" xfId="52" applyNumberFormat="1" applyFont="1" applyBorder="1" applyAlignment="1">
      <alignment wrapText="1"/>
      <protection/>
    </xf>
    <xf numFmtId="1" fontId="24" fillId="0" borderId="45" xfId="52" applyNumberFormat="1" applyFont="1" applyBorder="1" applyAlignment="1">
      <alignment horizontal="center" vertical="center" wrapText="1"/>
      <protection/>
    </xf>
    <xf numFmtId="1" fontId="24" fillId="0" borderId="45" xfId="52" applyNumberFormat="1" applyFont="1" applyBorder="1" applyAlignment="1">
      <alignment horizontal="center" wrapText="1"/>
      <protection/>
    </xf>
    <xf numFmtId="1" fontId="6" fillId="0" borderId="60" xfId="52" applyNumberFormat="1" applyBorder="1">
      <alignment/>
      <protection/>
    </xf>
    <xf numFmtId="1" fontId="6" fillId="0" borderId="61" xfId="52" applyNumberFormat="1" applyBorder="1" applyAlignment="1">
      <alignment vertical="center"/>
      <protection/>
    </xf>
    <xf numFmtId="49" fontId="24" fillId="0" borderId="61" xfId="52" applyNumberFormat="1" applyFont="1" applyBorder="1" applyAlignment="1">
      <alignment vertical="center"/>
      <protection/>
    </xf>
    <xf numFmtId="4" fontId="24" fillId="0" borderId="61" xfId="52" applyNumberFormat="1" applyFont="1" applyBorder="1" applyAlignment="1">
      <alignment vertical="center"/>
      <protection/>
    </xf>
    <xf numFmtId="4" fontId="24" fillId="0" borderId="61" xfId="52" applyNumberFormat="1" applyFont="1" applyBorder="1">
      <alignment/>
      <protection/>
    </xf>
    <xf numFmtId="4" fontId="24" fillId="0" borderId="62" xfId="52" applyNumberFormat="1" applyFont="1" applyBorder="1">
      <alignment/>
      <protection/>
    </xf>
    <xf numFmtId="4" fontId="27" fillId="0" borderId="63" xfId="52" applyNumberFormat="1" applyFont="1" applyBorder="1">
      <alignment/>
      <protection/>
    </xf>
    <xf numFmtId="1" fontId="27" fillId="0" borderId="33" xfId="52" applyNumberFormat="1" applyFont="1" applyBorder="1">
      <alignment/>
      <protection/>
    </xf>
    <xf numFmtId="49" fontId="27" fillId="0" borderId="33" xfId="52" applyNumberFormat="1" applyFont="1" applyBorder="1">
      <alignment/>
      <protection/>
    </xf>
    <xf numFmtId="4" fontId="27" fillId="0" borderId="33" xfId="52" applyNumberFormat="1" applyFont="1" applyBorder="1" applyAlignment="1">
      <alignment wrapText="1"/>
      <protection/>
    </xf>
    <xf numFmtId="4" fontId="27" fillId="0" borderId="33" xfId="52" applyNumberFormat="1" applyFont="1" applyBorder="1">
      <alignment/>
      <protection/>
    </xf>
    <xf numFmtId="4" fontId="27" fillId="0" borderId="34" xfId="52" applyNumberFormat="1" applyFont="1" applyBorder="1">
      <alignment/>
      <protection/>
    </xf>
    <xf numFmtId="4" fontId="27" fillId="0" borderId="48" xfId="52" applyNumberFormat="1" applyFont="1" applyBorder="1">
      <alignment/>
      <protection/>
    </xf>
    <xf numFmtId="1" fontId="27" fillId="0" borderId="48" xfId="52" applyNumberFormat="1" applyFont="1" applyBorder="1">
      <alignment/>
      <protection/>
    </xf>
    <xf numFmtId="49" fontId="27" fillId="0" borderId="48" xfId="52" applyNumberFormat="1" applyFont="1" applyBorder="1">
      <alignment/>
      <protection/>
    </xf>
    <xf numFmtId="4" fontId="27" fillId="0" borderId="48" xfId="52" applyNumberFormat="1" applyFont="1" applyBorder="1" applyAlignment="1">
      <alignment wrapText="1"/>
      <protection/>
    </xf>
    <xf numFmtId="4" fontId="27" fillId="0" borderId="47" xfId="52" applyNumberFormat="1" applyFont="1" applyBorder="1">
      <alignment/>
      <protection/>
    </xf>
    <xf numFmtId="1" fontId="27" fillId="0" borderId="47" xfId="52" applyNumberFormat="1" applyFont="1" applyBorder="1">
      <alignment/>
      <protection/>
    </xf>
    <xf numFmtId="49" fontId="27" fillId="0" borderId="47" xfId="52" applyNumberFormat="1" applyFont="1" applyBorder="1">
      <alignment/>
      <protection/>
    </xf>
    <xf numFmtId="4" fontId="27" fillId="0" borderId="47" xfId="52" applyNumberFormat="1" applyFont="1" applyBorder="1" applyAlignment="1">
      <alignment wrapText="1"/>
      <protection/>
    </xf>
    <xf numFmtId="4" fontId="6" fillId="0" borderId="27" xfId="52" applyNumberFormat="1" applyBorder="1">
      <alignment/>
      <protection/>
    </xf>
    <xf numFmtId="0" fontId="6" fillId="0" borderId="53" xfId="52" applyBorder="1">
      <alignment/>
      <protection/>
    </xf>
    <xf numFmtId="1" fontId="6" fillId="0" borderId="54" xfId="52" applyNumberFormat="1" applyBorder="1">
      <alignment/>
      <protection/>
    </xf>
    <xf numFmtId="49" fontId="24" fillId="0" borderId="54" xfId="52" applyNumberFormat="1" applyFont="1" applyBorder="1">
      <alignment/>
      <protection/>
    </xf>
    <xf numFmtId="0" fontId="22" fillId="0" borderId="64" xfId="52" applyFont="1" applyBorder="1">
      <alignment/>
      <protection/>
    </xf>
    <xf numFmtId="0" fontId="27" fillId="0" borderId="65" xfId="52" applyFont="1" applyBorder="1">
      <alignment/>
      <protection/>
    </xf>
    <xf numFmtId="49" fontId="27" fillId="0" borderId="65" xfId="52" applyNumberFormat="1" applyFont="1" applyBorder="1">
      <alignment/>
      <protection/>
    </xf>
    <xf numFmtId="4" fontId="27" fillId="0" borderId="65" xfId="52" applyNumberFormat="1" applyFont="1" applyBorder="1">
      <alignment/>
      <protection/>
    </xf>
    <xf numFmtId="4" fontId="27" fillId="0" borderId="66" xfId="52" applyNumberFormat="1" applyFont="1" applyBorder="1">
      <alignment/>
      <protection/>
    </xf>
    <xf numFmtId="0" fontId="22" fillId="0" borderId="48" xfId="52" applyFont="1" applyBorder="1">
      <alignment/>
      <protection/>
    </xf>
    <xf numFmtId="0" fontId="27" fillId="0" borderId="48" xfId="52" applyFont="1" applyBorder="1">
      <alignment/>
      <protection/>
    </xf>
    <xf numFmtId="0" fontId="22" fillId="0" borderId="47" xfId="52" applyFont="1" applyBorder="1">
      <alignment/>
      <protection/>
    </xf>
    <xf numFmtId="0" fontId="27" fillId="0" borderId="47" xfId="52" applyFont="1" applyBorder="1">
      <alignment/>
      <protection/>
    </xf>
    <xf numFmtId="0" fontId="22" fillId="20" borderId="67" xfId="52" applyFont="1" applyFill="1" applyBorder="1" applyAlignment="1">
      <alignment horizontal="center" vertical="center"/>
      <protection/>
    </xf>
    <xf numFmtId="0" fontId="22" fillId="20" borderId="13" xfId="52" applyFont="1" applyFill="1" applyBorder="1" applyAlignment="1">
      <alignment horizontal="center" vertical="center"/>
      <protection/>
    </xf>
    <xf numFmtId="0" fontId="22" fillId="20" borderId="68" xfId="52" applyFont="1" applyFill="1" applyBorder="1" applyAlignment="1">
      <alignment horizontal="center" vertical="center"/>
      <protection/>
    </xf>
    <xf numFmtId="0" fontId="22" fillId="20" borderId="69" xfId="52" applyFont="1" applyFill="1" applyBorder="1" applyAlignment="1">
      <alignment horizontal="center" vertical="center"/>
      <protection/>
    </xf>
    <xf numFmtId="0" fontId="22" fillId="20" borderId="70" xfId="52" applyFont="1" applyFill="1" applyBorder="1" applyAlignment="1">
      <alignment horizontal="center" vertical="center"/>
      <protection/>
    </xf>
    <xf numFmtId="0" fontId="22" fillId="20" borderId="14" xfId="52" applyFont="1" applyFill="1" applyBorder="1" applyAlignment="1">
      <alignment horizontal="center" vertical="center"/>
      <protection/>
    </xf>
    <xf numFmtId="0" fontId="22" fillId="20" borderId="71" xfId="52" applyFont="1" applyFill="1" applyBorder="1" applyAlignment="1">
      <alignment horizontal="center"/>
      <protection/>
    </xf>
    <xf numFmtId="0" fontId="22" fillId="20" borderId="72" xfId="52" applyFont="1" applyFill="1" applyBorder="1" applyAlignment="1">
      <alignment horizontal="center"/>
      <protection/>
    </xf>
    <xf numFmtId="0" fontId="22" fillId="20" borderId="73" xfId="52" applyFont="1" applyFill="1" applyBorder="1" applyAlignment="1">
      <alignment horizontal="center"/>
      <protection/>
    </xf>
    <xf numFmtId="0" fontId="22" fillId="20" borderId="74" xfId="52" applyFont="1" applyFill="1" applyBorder="1" applyAlignment="1">
      <alignment horizontal="center"/>
      <protection/>
    </xf>
    <xf numFmtId="0" fontId="22" fillId="20" borderId="36" xfId="52" applyFont="1" applyFill="1" applyBorder="1" applyAlignment="1">
      <alignment horizontal="center" wrapText="1"/>
      <protection/>
    </xf>
    <xf numFmtId="0" fontId="22" fillId="20" borderId="75" xfId="52" applyFont="1" applyFill="1" applyBorder="1" applyAlignment="1">
      <alignment horizontal="center" wrapText="1"/>
      <protection/>
    </xf>
    <xf numFmtId="0" fontId="21" fillId="0" borderId="0" xfId="52" applyFont="1" applyAlignment="1">
      <alignment horizont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3"/>
  <sheetViews>
    <sheetView tabSelected="1" workbookViewId="0" topLeftCell="A12">
      <selection activeCell="J136" sqref="J136"/>
    </sheetView>
  </sheetViews>
  <sheetFormatPr defaultColWidth="9.140625" defaultRowHeight="12.75"/>
  <cols>
    <col min="1" max="1" width="4.7109375" style="0" customWidth="1"/>
    <col min="2" max="2" width="8.57421875" style="0" customWidth="1"/>
    <col min="3" max="3" width="4.140625" style="0" customWidth="1"/>
    <col min="4" max="4" width="38.28125" style="0" customWidth="1"/>
    <col min="5" max="5" width="12.7109375" style="0" customWidth="1"/>
    <col min="6" max="6" width="12.57421875" style="0" customWidth="1"/>
    <col min="7" max="7" width="11.57421875" style="0" customWidth="1"/>
  </cols>
  <sheetData>
    <row r="1" spans="1:10" ht="18">
      <c r="A1" s="1"/>
      <c r="B1" s="265" t="s">
        <v>109</v>
      </c>
      <c r="C1" s="265"/>
      <c r="D1" s="265"/>
      <c r="E1" s="1"/>
      <c r="F1" s="1"/>
      <c r="G1" s="1"/>
      <c r="H1" s="1"/>
      <c r="I1" s="1"/>
      <c r="J1" s="1"/>
    </row>
    <row r="2" spans="1:10" ht="18">
      <c r="A2" s="1"/>
      <c r="B2" s="2"/>
      <c r="C2" s="2"/>
      <c r="D2" s="2"/>
      <c r="E2" s="1"/>
      <c r="F2" s="1"/>
      <c r="G2" s="1"/>
      <c r="H2" s="1"/>
      <c r="I2" s="1"/>
      <c r="J2" s="1"/>
    </row>
    <row r="3" spans="1:10" ht="13.5" thickBot="1">
      <c r="A3" s="1"/>
      <c r="B3" s="1"/>
      <c r="C3" s="1"/>
      <c r="D3" s="1"/>
      <c r="E3" s="1"/>
      <c r="F3" s="1" t="s">
        <v>2</v>
      </c>
      <c r="G3" s="1"/>
      <c r="H3" s="1"/>
      <c r="I3" s="1"/>
      <c r="J3" s="1"/>
    </row>
    <row r="4" spans="1:10" ht="13.5" thickTop="1">
      <c r="A4" s="253" t="s">
        <v>0</v>
      </c>
      <c r="B4" s="255" t="s">
        <v>5</v>
      </c>
      <c r="C4" s="257" t="s">
        <v>1</v>
      </c>
      <c r="D4" s="257" t="s">
        <v>4</v>
      </c>
      <c r="E4" s="259" t="s">
        <v>110</v>
      </c>
      <c r="F4" s="259"/>
      <c r="G4" s="260"/>
      <c r="H4" s="3"/>
      <c r="I4" s="3"/>
      <c r="J4" s="1"/>
    </row>
    <row r="5" spans="1:10" ht="12.75">
      <c r="A5" s="254"/>
      <c r="B5" s="256"/>
      <c r="C5" s="258"/>
      <c r="D5" s="258"/>
      <c r="E5" s="263" t="s">
        <v>3</v>
      </c>
      <c r="F5" s="261" t="s">
        <v>8</v>
      </c>
      <c r="G5" s="262"/>
      <c r="H5" s="3"/>
      <c r="I5" s="3"/>
      <c r="J5" s="1"/>
    </row>
    <row r="6" spans="1:10" ht="13.5" thickBot="1">
      <c r="A6" s="143"/>
      <c r="B6" s="4"/>
      <c r="C6" s="5"/>
      <c r="D6" s="5"/>
      <c r="E6" s="264"/>
      <c r="F6" s="6" t="s">
        <v>6</v>
      </c>
      <c r="G6" s="144" t="s">
        <v>7</v>
      </c>
      <c r="H6" s="3"/>
      <c r="I6" s="3"/>
      <c r="J6" s="1"/>
    </row>
    <row r="7" spans="1:10" ht="13.5" thickBot="1">
      <c r="A7" s="7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9">
        <v>7</v>
      </c>
      <c r="H7" s="10"/>
      <c r="I7" s="10"/>
      <c r="J7" s="1"/>
    </row>
    <row r="8" spans="1:10" ht="23.25" customHeight="1" thickBot="1">
      <c r="A8" s="161" t="s">
        <v>121</v>
      </c>
      <c r="B8" s="162"/>
      <c r="C8" s="160"/>
      <c r="D8" s="163" t="s">
        <v>123</v>
      </c>
      <c r="E8" s="172">
        <v>1387400</v>
      </c>
      <c r="F8" s="172">
        <v>0</v>
      </c>
      <c r="G8" s="173">
        <v>1387400</v>
      </c>
      <c r="H8" s="10"/>
      <c r="I8" s="10"/>
      <c r="J8" s="1"/>
    </row>
    <row r="9" spans="1:10" ht="24" customHeight="1">
      <c r="A9" s="164"/>
      <c r="B9" s="165" t="s">
        <v>122</v>
      </c>
      <c r="C9" s="166"/>
      <c r="D9" s="167" t="s">
        <v>124</v>
      </c>
      <c r="E9" s="174">
        <v>1387400</v>
      </c>
      <c r="F9" s="174">
        <v>0</v>
      </c>
      <c r="G9" s="175">
        <v>1387400</v>
      </c>
      <c r="H9" s="10"/>
      <c r="I9" s="10"/>
      <c r="J9" s="1"/>
    </row>
    <row r="10" spans="1:10" ht="24" customHeight="1" thickBot="1">
      <c r="A10" s="7"/>
      <c r="B10" s="8"/>
      <c r="C10" s="168">
        <v>6298</v>
      </c>
      <c r="D10" s="169" t="s">
        <v>126</v>
      </c>
      <c r="E10" s="170">
        <v>1387400</v>
      </c>
      <c r="F10" s="170">
        <v>0</v>
      </c>
      <c r="G10" s="171">
        <v>1387400</v>
      </c>
      <c r="H10" s="10"/>
      <c r="I10" s="10"/>
      <c r="J10" s="1"/>
    </row>
    <row r="11" spans="1:10" ht="24" customHeight="1" thickBot="1">
      <c r="A11" s="145" t="s">
        <v>12</v>
      </c>
      <c r="B11" s="15"/>
      <c r="C11" s="15"/>
      <c r="D11" s="16" t="s">
        <v>13</v>
      </c>
      <c r="E11" s="17">
        <v>65000</v>
      </c>
      <c r="F11" s="17">
        <v>65000</v>
      </c>
      <c r="G11" s="141">
        <v>0</v>
      </c>
      <c r="H11" s="1"/>
      <c r="I11" s="1"/>
      <c r="J11" s="1"/>
    </row>
    <row r="12" spans="1:10" ht="24" customHeight="1">
      <c r="A12" s="97"/>
      <c r="B12" s="98" t="s">
        <v>14</v>
      </c>
      <c r="C12" s="98"/>
      <c r="D12" s="99" t="s">
        <v>125</v>
      </c>
      <c r="E12" s="100">
        <v>65000</v>
      </c>
      <c r="F12" s="100">
        <v>65000</v>
      </c>
      <c r="G12" s="101">
        <v>0</v>
      </c>
      <c r="H12" s="1"/>
      <c r="I12" s="1"/>
      <c r="J12" s="1"/>
    </row>
    <row r="13" spans="1:10" ht="24" customHeight="1" thickBot="1">
      <c r="A13" s="11"/>
      <c r="B13" s="12"/>
      <c r="C13" s="13" t="s">
        <v>15</v>
      </c>
      <c r="D13" s="18" t="s">
        <v>16</v>
      </c>
      <c r="E13" s="19">
        <v>65000</v>
      </c>
      <c r="F13" s="20">
        <v>65000</v>
      </c>
      <c r="G13" s="21">
        <v>0</v>
      </c>
      <c r="H13" s="1"/>
      <c r="I13" s="1"/>
      <c r="J13" s="1"/>
    </row>
    <row r="14" spans="1:10" ht="24" customHeight="1" thickBot="1">
      <c r="A14" s="145" t="s">
        <v>17</v>
      </c>
      <c r="B14" s="15"/>
      <c r="C14" s="15"/>
      <c r="D14" s="22" t="s">
        <v>18</v>
      </c>
      <c r="E14" s="17">
        <f>E15+E17</f>
        <v>224738</v>
      </c>
      <c r="F14" s="17">
        <f>F15+F17</f>
        <v>71788</v>
      </c>
      <c r="G14" s="141">
        <f>G15+G17</f>
        <v>152950</v>
      </c>
      <c r="H14" s="1"/>
      <c r="I14" s="1"/>
      <c r="J14" s="1"/>
    </row>
    <row r="15" spans="1:10" ht="24" customHeight="1">
      <c r="A15" s="102"/>
      <c r="B15" s="103">
        <v>60014</v>
      </c>
      <c r="C15" s="104"/>
      <c r="D15" s="104" t="s">
        <v>19</v>
      </c>
      <c r="E15" s="100">
        <v>71788</v>
      </c>
      <c r="F15" s="100">
        <v>71788</v>
      </c>
      <c r="G15" s="101">
        <v>0</v>
      </c>
      <c r="H15" s="1"/>
      <c r="I15" s="1"/>
      <c r="J15" s="1"/>
    </row>
    <row r="16" spans="1:10" ht="24" customHeight="1">
      <c r="A16" s="23"/>
      <c r="B16" s="24"/>
      <c r="C16" s="25">
        <v>2320</v>
      </c>
      <c r="D16" s="18" t="s">
        <v>20</v>
      </c>
      <c r="E16" s="19">
        <v>71788</v>
      </c>
      <c r="F16" s="19">
        <v>71788</v>
      </c>
      <c r="G16" s="21">
        <v>0</v>
      </c>
      <c r="H16" s="1"/>
      <c r="I16" s="1"/>
      <c r="J16" s="1"/>
    </row>
    <row r="17" spans="1:10" ht="24" customHeight="1">
      <c r="A17" s="176"/>
      <c r="B17" s="107">
        <v>60016</v>
      </c>
      <c r="C17" s="177"/>
      <c r="D17" s="109" t="s">
        <v>127</v>
      </c>
      <c r="E17" s="110">
        <v>152950</v>
      </c>
      <c r="F17" s="110">
        <v>0</v>
      </c>
      <c r="G17" s="111">
        <v>152950</v>
      </c>
      <c r="H17" s="1"/>
      <c r="I17" s="1"/>
      <c r="J17" s="1"/>
    </row>
    <row r="18" spans="1:10" ht="26.25" customHeight="1" thickBot="1">
      <c r="A18" s="23"/>
      <c r="B18" s="24"/>
      <c r="C18" s="25">
        <v>6298</v>
      </c>
      <c r="D18" s="90" t="s">
        <v>126</v>
      </c>
      <c r="E18" s="19">
        <v>152950</v>
      </c>
      <c r="F18" s="19">
        <v>0</v>
      </c>
      <c r="G18" s="21">
        <v>152950</v>
      </c>
      <c r="H18" s="1"/>
      <c r="I18" s="1"/>
      <c r="J18" s="1"/>
    </row>
    <row r="19" spans="1:10" ht="24" customHeight="1" thickBot="1">
      <c r="A19" s="146">
        <v>700</v>
      </c>
      <c r="B19" s="26"/>
      <c r="C19" s="26"/>
      <c r="D19" s="16" t="s">
        <v>21</v>
      </c>
      <c r="E19" s="17">
        <f>E20+E24</f>
        <v>2644347</v>
      </c>
      <c r="F19" s="17">
        <f>F20+F24</f>
        <v>920000</v>
      </c>
      <c r="G19" s="141">
        <f>G20+G24</f>
        <v>1724347</v>
      </c>
      <c r="H19" s="1"/>
      <c r="I19" s="1"/>
      <c r="J19" s="1"/>
    </row>
    <row r="20" spans="1:10" ht="24" customHeight="1">
      <c r="A20" s="105"/>
      <c r="B20" s="103">
        <v>70005</v>
      </c>
      <c r="C20" s="103"/>
      <c r="D20" s="104" t="s">
        <v>22</v>
      </c>
      <c r="E20" s="100">
        <f>E21+E22+E23</f>
        <v>1695847</v>
      </c>
      <c r="F20" s="100">
        <f>F21+F22+F23</f>
        <v>320000</v>
      </c>
      <c r="G20" s="101">
        <f>G21+G22+G23</f>
        <v>1375847</v>
      </c>
      <c r="H20" s="1"/>
      <c r="I20" s="1"/>
      <c r="J20" s="1"/>
    </row>
    <row r="21" spans="1:10" ht="22.5" customHeight="1">
      <c r="A21" s="27"/>
      <c r="B21" s="28"/>
      <c r="C21" s="29" t="s">
        <v>23</v>
      </c>
      <c r="D21" s="30" t="s">
        <v>24</v>
      </c>
      <c r="E21" s="31">
        <v>70000</v>
      </c>
      <c r="F21" s="31">
        <v>70000</v>
      </c>
      <c r="G21" s="32">
        <v>0</v>
      </c>
      <c r="H21" s="1"/>
      <c r="I21" s="1"/>
      <c r="J21" s="1"/>
    </row>
    <row r="22" spans="1:10" ht="24" customHeight="1">
      <c r="A22" s="33"/>
      <c r="B22" s="34"/>
      <c r="C22" s="35" t="s">
        <v>25</v>
      </c>
      <c r="D22" s="39" t="s">
        <v>26</v>
      </c>
      <c r="E22" s="40">
        <v>250000</v>
      </c>
      <c r="F22" s="40">
        <v>250000</v>
      </c>
      <c r="G22" s="38">
        <v>0</v>
      </c>
      <c r="H22" s="1"/>
      <c r="I22" s="1"/>
      <c r="J22" s="1"/>
    </row>
    <row r="23" spans="1:10" ht="24" customHeight="1">
      <c r="A23" s="33"/>
      <c r="B23" s="34"/>
      <c r="C23" s="35" t="s">
        <v>10</v>
      </c>
      <c r="D23" s="39" t="s">
        <v>11</v>
      </c>
      <c r="E23" s="40">
        <v>1375847</v>
      </c>
      <c r="F23" s="40">
        <v>0</v>
      </c>
      <c r="G23" s="41">
        <v>1375847</v>
      </c>
      <c r="H23" s="14"/>
      <c r="I23" s="1"/>
      <c r="J23" s="1"/>
    </row>
    <row r="24" spans="1:10" ht="24" customHeight="1">
      <c r="A24" s="106"/>
      <c r="B24" s="107">
        <v>70095</v>
      </c>
      <c r="C24" s="108"/>
      <c r="D24" s="109" t="s">
        <v>27</v>
      </c>
      <c r="E24" s="110">
        <f>E25+E26</f>
        <v>948500</v>
      </c>
      <c r="F24" s="110">
        <f>F25+F26</f>
        <v>600000</v>
      </c>
      <c r="G24" s="111">
        <f>G25+G26</f>
        <v>348500</v>
      </c>
      <c r="H24" s="1"/>
      <c r="I24" s="1"/>
      <c r="J24" s="1"/>
    </row>
    <row r="25" spans="1:10" ht="20.25" customHeight="1">
      <c r="A25" s="42"/>
      <c r="B25" s="43"/>
      <c r="C25" s="13" t="s">
        <v>28</v>
      </c>
      <c r="D25" s="18" t="s">
        <v>29</v>
      </c>
      <c r="E25" s="19">
        <v>600000</v>
      </c>
      <c r="F25" s="19">
        <v>600000</v>
      </c>
      <c r="G25" s="21">
        <v>0</v>
      </c>
      <c r="H25" s="1"/>
      <c r="I25" s="1"/>
      <c r="J25" s="1"/>
    </row>
    <row r="26" spans="1:10" ht="21.75" customHeight="1" thickBot="1">
      <c r="A26" s="178"/>
      <c r="B26" s="179"/>
      <c r="C26" s="180" t="s">
        <v>128</v>
      </c>
      <c r="D26" s="183" t="s">
        <v>126</v>
      </c>
      <c r="E26" s="181">
        <v>348500</v>
      </c>
      <c r="F26" s="181">
        <v>0</v>
      </c>
      <c r="G26" s="182">
        <v>348500</v>
      </c>
      <c r="H26" s="1"/>
      <c r="I26" s="1"/>
      <c r="J26" s="1"/>
    </row>
    <row r="27" spans="1:10" ht="24" customHeight="1" thickBot="1">
      <c r="A27" s="146">
        <v>750</v>
      </c>
      <c r="B27" s="26"/>
      <c r="C27" s="15"/>
      <c r="D27" s="16" t="s">
        <v>30</v>
      </c>
      <c r="E27" s="17">
        <v>117972</v>
      </c>
      <c r="F27" s="17">
        <v>117972</v>
      </c>
      <c r="G27" s="141">
        <v>0</v>
      </c>
      <c r="H27" s="1"/>
      <c r="I27" s="1"/>
      <c r="J27" s="1"/>
    </row>
    <row r="28" spans="1:10" ht="24" customHeight="1">
      <c r="A28" s="112"/>
      <c r="B28" s="103">
        <v>75011</v>
      </c>
      <c r="C28" s="98"/>
      <c r="D28" s="104" t="s">
        <v>111</v>
      </c>
      <c r="E28" s="100">
        <f>E29+E30</f>
        <v>117972</v>
      </c>
      <c r="F28" s="100">
        <f>F29+F30</f>
        <v>117972</v>
      </c>
      <c r="G28" s="101">
        <v>0</v>
      </c>
      <c r="H28" s="1"/>
      <c r="I28" s="1"/>
      <c r="J28" s="1"/>
    </row>
    <row r="29" spans="1:10" ht="21" customHeight="1">
      <c r="A29" s="27"/>
      <c r="B29" s="28"/>
      <c r="C29" s="29" t="s">
        <v>31</v>
      </c>
      <c r="D29" s="44" t="s">
        <v>32</v>
      </c>
      <c r="E29" s="45">
        <v>116953</v>
      </c>
      <c r="F29" s="45">
        <v>116953</v>
      </c>
      <c r="G29" s="46">
        <v>0</v>
      </c>
      <c r="H29" s="1"/>
      <c r="I29" s="1"/>
      <c r="J29" s="1"/>
    </row>
    <row r="30" spans="1:10" ht="24" customHeight="1" thickBot="1">
      <c r="A30" s="64"/>
      <c r="B30" s="91"/>
      <c r="C30" s="92" t="s">
        <v>33</v>
      </c>
      <c r="D30" s="93" t="s">
        <v>34</v>
      </c>
      <c r="E30" s="79">
        <v>1019</v>
      </c>
      <c r="F30" s="79">
        <v>1019</v>
      </c>
      <c r="G30" s="61">
        <v>0</v>
      </c>
      <c r="H30" s="1"/>
      <c r="I30" s="1"/>
      <c r="J30" s="1"/>
    </row>
    <row r="31" spans="1:10" ht="42" customHeight="1" thickBot="1">
      <c r="A31" s="146">
        <v>751</v>
      </c>
      <c r="B31" s="26"/>
      <c r="C31" s="94"/>
      <c r="D31" s="47" t="s">
        <v>105</v>
      </c>
      <c r="E31" s="48">
        <v>1841</v>
      </c>
      <c r="F31" s="48">
        <v>1841</v>
      </c>
      <c r="G31" s="141">
        <v>0</v>
      </c>
      <c r="H31" s="1"/>
      <c r="I31" s="1"/>
      <c r="J31" s="1"/>
    </row>
    <row r="32" spans="1:10" ht="24" customHeight="1">
      <c r="A32" s="105"/>
      <c r="B32" s="103">
        <v>75101</v>
      </c>
      <c r="C32" s="98"/>
      <c r="D32" s="113" t="s">
        <v>106</v>
      </c>
      <c r="E32" s="114">
        <v>1841</v>
      </c>
      <c r="F32" s="114">
        <v>1841</v>
      </c>
      <c r="G32" s="101">
        <v>0</v>
      </c>
      <c r="H32" s="1"/>
      <c r="I32" s="1"/>
      <c r="J32" s="1"/>
    </row>
    <row r="33" spans="1:10" ht="21.75" customHeight="1" thickBot="1">
      <c r="A33" s="149"/>
      <c r="B33" s="150"/>
      <c r="C33" s="151" t="s">
        <v>31</v>
      </c>
      <c r="D33" s="208" t="s">
        <v>107</v>
      </c>
      <c r="E33" s="209">
        <v>1841</v>
      </c>
      <c r="F33" s="209">
        <v>1841</v>
      </c>
      <c r="G33" s="153">
        <v>0</v>
      </c>
      <c r="H33" s="1"/>
      <c r="I33" s="1"/>
      <c r="J33" s="1"/>
    </row>
    <row r="34" spans="1:10" ht="18" customHeight="1" thickTop="1">
      <c r="A34" s="154"/>
      <c r="B34" s="210"/>
      <c r="C34" s="211"/>
      <c r="D34" s="212"/>
      <c r="E34" s="213"/>
      <c r="F34" s="213"/>
      <c r="G34" s="137"/>
      <c r="H34" s="1"/>
      <c r="I34" s="1"/>
      <c r="J34" s="1"/>
    </row>
    <row r="35" spans="1:10" ht="18" customHeight="1" thickBot="1">
      <c r="A35" s="155"/>
      <c r="B35" s="214"/>
      <c r="C35" s="215"/>
      <c r="D35" s="216"/>
      <c r="E35" s="217"/>
      <c r="F35" s="217"/>
      <c r="G35" s="139"/>
      <c r="H35" s="1"/>
      <c r="I35" s="1"/>
      <c r="J35" s="1"/>
    </row>
    <row r="36" spans="1:10" ht="12" customHeight="1" thickBot="1" thickTop="1">
      <c r="A36" s="121">
        <v>1</v>
      </c>
      <c r="B36" s="122">
        <v>2</v>
      </c>
      <c r="C36" s="122" t="s">
        <v>104</v>
      </c>
      <c r="D36" s="218">
        <v>4</v>
      </c>
      <c r="E36" s="219">
        <v>5</v>
      </c>
      <c r="F36" s="219">
        <v>6</v>
      </c>
      <c r="G36" s="124">
        <v>7</v>
      </c>
      <c r="H36" s="1"/>
      <c r="I36" s="1"/>
      <c r="J36" s="1"/>
    </row>
    <row r="37" spans="1:10" ht="24" customHeight="1" thickBot="1">
      <c r="A37" s="146">
        <v>754</v>
      </c>
      <c r="B37" s="26"/>
      <c r="C37" s="15"/>
      <c r="D37" s="47" t="s">
        <v>36</v>
      </c>
      <c r="E37" s="48">
        <v>400</v>
      </c>
      <c r="F37" s="48">
        <v>400</v>
      </c>
      <c r="G37" s="141">
        <v>0</v>
      </c>
      <c r="H37" s="1"/>
      <c r="I37" s="1"/>
      <c r="J37" s="1"/>
    </row>
    <row r="38" spans="1:10" ht="24" customHeight="1">
      <c r="A38" s="105"/>
      <c r="B38" s="103">
        <v>75414</v>
      </c>
      <c r="C38" s="98"/>
      <c r="D38" s="104" t="s">
        <v>37</v>
      </c>
      <c r="E38" s="100">
        <v>400</v>
      </c>
      <c r="F38" s="100">
        <v>400</v>
      </c>
      <c r="G38" s="101">
        <v>0</v>
      </c>
      <c r="H38" s="1"/>
      <c r="I38" s="1"/>
      <c r="J38" s="1"/>
    </row>
    <row r="39" spans="1:10" ht="18.75" customHeight="1" thickBot="1">
      <c r="A39" s="23"/>
      <c r="B39" s="43"/>
      <c r="C39" s="13" t="s">
        <v>31</v>
      </c>
      <c r="D39" s="18" t="s">
        <v>32</v>
      </c>
      <c r="E39" s="19">
        <v>400</v>
      </c>
      <c r="F39" s="19">
        <v>400</v>
      </c>
      <c r="G39" s="21">
        <v>0</v>
      </c>
      <c r="H39" s="1"/>
      <c r="I39" s="1"/>
      <c r="J39" s="1"/>
    </row>
    <row r="40" spans="1:10" ht="49.5" customHeight="1" thickBot="1">
      <c r="A40" s="147">
        <v>756</v>
      </c>
      <c r="B40" s="26"/>
      <c r="C40" s="15"/>
      <c r="D40" s="47" t="s">
        <v>38</v>
      </c>
      <c r="E40" s="49">
        <f>E41+E43+E51+E62+E70</f>
        <v>19931407</v>
      </c>
      <c r="F40" s="49">
        <f>F41+F43+F51+F62+F70</f>
        <v>19931407</v>
      </c>
      <c r="G40" s="148">
        <v>0</v>
      </c>
      <c r="H40" s="14"/>
      <c r="I40" s="14"/>
      <c r="J40" s="14"/>
    </row>
    <row r="41" spans="1:10" ht="24" customHeight="1">
      <c r="A41" s="105"/>
      <c r="B41" s="103">
        <v>75601</v>
      </c>
      <c r="C41" s="98"/>
      <c r="D41" s="113" t="s">
        <v>113</v>
      </c>
      <c r="E41" s="100">
        <v>75000</v>
      </c>
      <c r="F41" s="100">
        <v>75000</v>
      </c>
      <c r="G41" s="101">
        <v>0</v>
      </c>
      <c r="H41" s="1"/>
      <c r="I41" s="1"/>
      <c r="J41" s="1"/>
    </row>
    <row r="42" spans="1:10" ht="18.75" customHeight="1">
      <c r="A42" s="220"/>
      <c r="B42" s="221"/>
      <c r="C42" s="222" t="s">
        <v>39</v>
      </c>
      <c r="D42" s="223" t="s">
        <v>40</v>
      </c>
      <c r="E42" s="224">
        <v>75000</v>
      </c>
      <c r="F42" s="224">
        <v>75000</v>
      </c>
      <c r="G42" s="225">
        <v>0</v>
      </c>
      <c r="H42" s="1"/>
      <c r="I42" s="1"/>
      <c r="J42" s="1"/>
    </row>
    <row r="43" spans="1:10" ht="47.25" customHeight="1">
      <c r="A43" s="127"/>
      <c r="B43" s="107">
        <v>75615</v>
      </c>
      <c r="C43" s="108"/>
      <c r="D43" s="116" t="s">
        <v>112</v>
      </c>
      <c r="E43" s="110">
        <f>E44+E45+E46+E47+E48+E49+E50</f>
        <v>10305000</v>
      </c>
      <c r="F43" s="110">
        <f>F44+F45+F46+F47+F48+F49+F50</f>
        <v>10305000</v>
      </c>
      <c r="G43" s="111">
        <v>0</v>
      </c>
      <c r="H43" s="1"/>
      <c r="I43" s="1"/>
      <c r="J43" s="1"/>
    </row>
    <row r="44" spans="1:10" ht="24" customHeight="1">
      <c r="A44" s="27"/>
      <c r="B44" s="28"/>
      <c r="C44" s="29" t="s">
        <v>41</v>
      </c>
      <c r="D44" s="44" t="s">
        <v>42</v>
      </c>
      <c r="E44" s="45">
        <v>9900000</v>
      </c>
      <c r="F44" s="45">
        <v>9900000</v>
      </c>
      <c r="G44" s="46">
        <v>0</v>
      </c>
      <c r="H44" s="1"/>
      <c r="I44" s="1"/>
      <c r="J44" s="1"/>
    </row>
    <row r="45" spans="1:10" ht="24" customHeight="1">
      <c r="A45" s="33"/>
      <c r="B45" s="34"/>
      <c r="C45" s="35" t="s">
        <v>43</v>
      </c>
      <c r="D45" s="36" t="s">
        <v>44</v>
      </c>
      <c r="E45" s="37">
        <v>15000</v>
      </c>
      <c r="F45" s="37">
        <v>15000</v>
      </c>
      <c r="G45" s="38">
        <v>0</v>
      </c>
      <c r="H45" s="1"/>
      <c r="I45" s="1"/>
      <c r="J45" s="1"/>
    </row>
    <row r="46" spans="1:10" ht="24" customHeight="1">
      <c r="A46" s="33"/>
      <c r="B46" s="34"/>
      <c r="C46" s="35" t="s">
        <v>45</v>
      </c>
      <c r="D46" s="36" t="s">
        <v>46</v>
      </c>
      <c r="E46" s="37">
        <v>25000</v>
      </c>
      <c r="F46" s="37">
        <v>25000</v>
      </c>
      <c r="G46" s="38">
        <v>0</v>
      </c>
      <c r="H46" s="1"/>
      <c r="I46" s="1"/>
      <c r="J46" s="1"/>
    </row>
    <row r="47" spans="1:10" ht="24" customHeight="1">
      <c r="A47" s="33"/>
      <c r="B47" s="50"/>
      <c r="C47" s="35" t="s">
        <v>47</v>
      </c>
      <c r="D47" s="36" t="s">
        <v>48</v>
      </c>
      <c r="E47" s="37">
        <v>130000</v>
      </c>
      <c r="F47" s="37">
        <v>130000</v>
      </c>
      <c r="G47" s="38">
        <v>0</v>
      </c>
      <c r="H47" s="1"/>
      <c r="I47" s="1"/>
      <c r="J47" s="1"/>
    </row>
    <row r="48" spans="1:10" ht="24" customHeight="1">
      <c r="A48" s="33"/>
      <c r="B48" s="50"/>
      <c r="C48" s="35" t="s">
        <v>49</v>
      </c>
      <c r="D48" s="36" t="s">
        <v>50</v>
      </c>
      <c r="E48" s="37">
        <v>100000</v>
      </c>
      <c r="F48" s="37">
        <v>100000</v>
      </c>
      <c r="G48" s="38">
        <v>0</v>
      </c>
      <c r="H48" s="1"/>
      <c r="I48" s="1"/>
      <c r="J48" s="1"/>
    </row>
    <row r="49" spans="1:10" ht="24" customHeight="1">
      <c r="A49" s="33"/>
      <c r="B49" s="50"/>
      <c r="C49" s="35" t="s">
        <v>51</v>
      </c>
      <c r="D49" s="36" t="s">
        <v>52</v>
      </c>
      <c r="E49" s="37">
        <v>10000</v>
      </c>
      <c r="F49" s="37">
        <v>10000</v>
      </c>
      <c r="G49" s="38">
        <v>0</v>
      </c>
      <c r="H49" s="1"/>
      <c r="I49" s="1"/>
      <c r="J49" s="1"/>
    </row>
    <row r="50" spans="1:10" ht="24" customHeight="1">
      <c r="A50" s="33"/>
      <c r="B50" s="50"/>
      <c r="C50" s="35" t="s">
        <v>53</v>
      </c>
      <c r="D50" s="39" t="s">
        <v>54</v>
      </c>
      <c r="E50" s="40">
        <v>125000</v>
      </c>
      <c r="F50" s="40">
        <v>125000</v>
      </c>
      <c r="G50" s="38">
        <v>0</v>
      </c>
      <c r="H50" s="1"/>
      <c r="I50" s="1"/>
      <c r="J50" s="1"/>
    </row>
    <row r="51" spans="1:10" ht="46.5" customHeight="1">
      <c r="A51" s="115"/>
      <c r="B51" s="107">
        <v>75616</v>
      </c>
      <c r="C51" s="108"/>
      <c r="D51" s="116" t="s">
        <v>114</v>
      </c>
      <c r="E51" s="110">
        <f>E52+E53+E54+E55+E56+E57+E58+E59+E60+E61</f>
        <v>2780000</v>
      </c>
      <c r="F51" s="110">
        <f>F52+F53+F54+F55+F56+F57+F58+F59+F60+F61</f>
        <v>2780000</v>
      </c>
      <c r="G51" s="111">
        <v>0</v>
      </c>
      <c r="H51" s="1"/>
      <c r="I51" s="1"/>
      <c r="J51" s="1"/>
    </row>
    <row r="52" spans="1:10" ht="24" customHeight="1">
      <c r="A52" s="51"/>
      <c r="B52" s="28"/>
      <c r="C52" s="29" t="s">
        <v>41</v>
      </c>
      <c r="D52" s="44" t="s">
        <v>55</v>
      </c>
      <c r="E52" s="45">
        <v>1400000</v>
      </c>
      <c r="F52" s="45">
        <v>1400000</v>
      </c>
      <c r="G52" s="46">
        <v>0</v>
      </c>
      <c r="H52" s="1"/>
      <c r="I52" s="1"/>
      <c r="J52" s="1"/>
    </row>
    <row r="53" spans="1:10" ht="24" customHeight="1">
      <c r="A53" s="52"/>
      <c r="B53" s="53"/>
      <c r="C53" s="54" t="s">
        <v>43</v>
      </c>
      <c r="D53" s="37" t="s">
        <v>44</v>
      </c>
      <c r="E53" s="37">
        <v>475000</v>
      </c>
      <c r="F53" s="37">
        <v>475000</v>
      </c>
      <c r="G53" s="38">
        <v>0</v>
      </c>
      <c r="H53" s="1"/>
      <c r="I53" s="1"/>
      <c r="J53" s="1"/>
    </row>
    <row r="54" spans="1:10" ht="24" customHeight="1">
      <c r="A54" s="52"/>
      <c r="B54" s="53"/>
      <c r="C54" s="54" t="s">
        <v>45</v>
      </c>
      <c r="D54" s="37" t="s">
        <v>56</v>
      </c>
      <c r="E54" s="37">
        <v>28000</v>
      </c>
      <c r="F54" s="37">
        <v>28000</v>
      </c>
      <c r="G54" s="38">
        <v>0</v>
      </c>
      <c r="H54" s="1"/>
      <c r="I54" s="1"/>
      <c r="J54" s="1"/>
    </row>
    <row r="55" spans="1:10" ht="24" customHeight="1">
      <c r="A55" s="52"/>
      <c r="B55" s="53"/>
      <c r="C55" s="54" t="s">
        <v>47</v>
      </c>
      <c r="D55" s="37" t="s">
        <v>48</v>
      </c>
      <c r="E55" s="37">
        <v>160000</v>
      </c>
      <c r="F55" s="37">
        <v>160000</v>
      </c>
      <c r="G55" s="38">
        <v>0</v>
      </c>
      <c r="H55" s="1"/>
      <c r="I55" s="1"/>
      <c r="J55" s="1"/>
    </row>
    <row r="56" spans="1:10" ht="24" customHeight="1">
      <c r="A56" s="52"/>
      <c r="B56" s="53"/>
      <c r="C56" s="54" t="s">
        <v>57</v>
      </c>
      <c r="D56" s="37" t="s">
        <v>58</v>
      </c>
      <c r="E56" s="37">
        <v>50000</v>
      </c>
      <c r="F56" s="37">
        <v>50000</v>
      </c>
      <c r="G56" s="38">
        <v>0</v>
      </c>
      <c r="H56" s="1"/>
      <c r="I56" s="1"/>
      <c r="J56" s="1"/>
    </row>
    <row r="57" spans="1:10" ht="24" customHeight="1">
      <c r="A57" s="52"/>
      <c r="B57" s="53"/>
      <c r="C57" s="54" t="s">
        <v>59</v>
      </c>
      <c r="D57" s="37" t="s">
        <v>102</v>
      </c>
      <c r="E57" s="37">
        <v>10000</v>
      </c>
      <c r="F57" s="37">
        <v>10000</v>
      </c>
      <c r="G57" s="38">
        <v>0</v>
      </c>
      <c r="H57" s="1"/>
      <c r="I57" s="1"/>
      <c r="J57" s="1"/>
    </row>
    <row r="58" spans="1:10" ht="24" customHeight="1">
      <c r="A58" s="52"/>
      <c r="B58" s="53"/>
      <c r="C58" s="54" t="s">
        <v>62</v>
      </c>
      <c r="D58" s="37" t="s">
        <v>63</v>
      </c>
      <c r="E58" s="37">
        <v>240000</v>
      </c>
      <c r="F58" s="37">
        <v>240000</v>
      </c>
      <c r="G58" s="38">
        <v>0</v>
      </c>
      <c r="H58" s="1"/>
      <c r="I58" s="1"/>
      <c r="J58" s="1"/>
    </row>
    <row r="59" spans="1:10" ht="24" customHeight="1">
      <c r="A59" s="52"/>
      <c r="B59" s="53"/>
      <c r="C59" s="54" t="s">
        <v>49</v>
      </c>
      <c r="D59" s="37" t="s">
        <v>50</v>
      </c>
      <c r="E59" s="37">
        <v>400000</v>
      </c>
      <c r="F59" s="37">
        <v>400000</v>
      </c>
      <c r="G59" s="38">
        <v>0</v>
      </c>
      <c r="H59" s="1"/>
      <c r="I59" s="1"/>
      <c r="J59" s="1"/>
    </row>
    <row r="60" spans="1:10" ht="24" customHeight="1">
      <c r="A60" s="52"/>
      <c r="B60" s="53"/>
      <c r="C60" s="54" t="s">
        <v>15</v>
      </c>
      <c r="D60" s="37" t="s">
        <v>16</v>
      </c>
      <c r="E60" s="37">
        <v>7000</v>
      </c>
      <c r="F60" s="37">
        <v>7000</v>
      </c>
      <c r="G60" s="38">
        <v>0</v>
      </c>
      <c r="H60" s="1"/>
      <c r="I60" s="1"/>
      <c r="J60" s="1"/>
    </row>
    <row r="61" spans="1:10" ht="24" customHeight="1">
      <c r="A61" s="52"/>
      <c r="B61" s="55"/>
      <c r="C61" s="54" t="s">
        <v>51</v>
      </c>
      <c r="D61" s="37" t="s">
        <v>52</v>
      </c>
      <c r="E61" s="37">
        <v>10000</v>
      </c>
      <c r="F61" s="37">
        <v>10000</v>
      </c>
      <c r="G61" s="38">
        <v>0</v>
      </c>
      <c r="H61" s="1"/>
      <c r="I61" s="1"/>
      <c r="J61" s="1"/>
    </row>
    <row r="62" spans="1:10" ht="34.5" customHeight="1" thickBot="1">
      <c r="A62" s="226"/>
      <c r="B62" s="227">
        <v>75618</v>
      </c>
      <c r="C62" s="228"/>
      <c r="D62" s="229" t="s">
        <v>115</v>
      </c>
      <c r="E62" s="230">
        <f>E66+E67+E68+E69</f>
        <v>572000</v>
      </c>
      <c r="F62" s="230">
        <f>F66+F67+F68+F69</f>
        <v>572000</v>
      </c>
      <c r="G62" s="231">
        <v>0</v>
      </c>
      <c r="H62" s="1"/>
      <c r="I62" s="1"/>
      <c r="J62" s="1"/>
    </row>
    <row r="63" spans="1:10" ht="34.5" customHeight="1" thickTop="1">
      <c r="A63" s="232"/>
      <c r="B63" s="233"/>
      <c r="C63" s="234"/>
      <c r="D63" s="235"/>
      <c r="E63" s="232"/>
      <c r="F63" s="232"/>
      <c r="G63" s="232"/>
      <c r="H63" s="1"/>
      <c r="I63" s="1"/>
      <c r="J63" s="1"/>
    </row>
    <row r="64" spans="1:10" ht="15.75" customHeight="1" thickBot="1">
      <c r="A64" s="236"/>
      <c r="B64" s="237"/>
      <c r="C64" s="238"/>
      <c r="D64" s="239"/>
      <c r="E64" s="236"/>
      <c r="F64" s="236"/>
      <c r="G64" s="236"/>
      <c r="H64" s="1"/>
      <c r="I64" s="1"/>
      <c r="J64" s="1"/>
    </row>
    <row r="65" spans="1:10" ht="15" customHeight="1" thickBot="1" thickTop="1">
      <c r="A65" s="121">
        <v>1</v>
      </c>
      <c r="B65" s="123">
        <v>2</v>
      </c>
      <c r="C65" s="123" t="s">
        <v>104</v>
      </c>
      <c r="D65" s="219">
        <v>4</v>
      </c>
      <c r="E65" s="123">
        <v>5</v>
      </c>
      <c r="F65" s="123">
        <v>6</v>
      </c>
      <c r="G65" s="124">
        <v>7</v>
      </c>
      <c r="H65" s="1"/>
      <c r="I65" s="1"/>
      <c r="J65" s="1"/>
    </row>
    <row r="66" spans="1:10" ht="24" customHeight="1">
      <c r="A66" s="51"/>
      <c r="B66" s="56"/>
      <c r="C66" s="57" t="s">
        <v>60</v>
      </c>
      <c r="D66" s="45" t="s">
        <v>61</v>
      </c>
      <c r="E66" s="45">
        <v>60000</v>
      </c>
      <c r="F66" s="45">
        <v>60000</v>
      </c>
      <c r="G66" s="46">
        <v>0</v>
      </c>
      <c r="H66" s="1"/>
      <c r="I66" s="1"/>
      <c r="J66" s="1"/>
    </row>
    <row r="67" spans="1:10" ht="24" customHeight="1">
      <c r="A67" s="52"/>
      <c r="B67" s="53"/>
      <c r="C67" s="54" t="s">
        <v>64</v>
      </c>
      <c r="D67" s="37" t="s">
        <v>65</v>
      </c>
      <c r="E67" s="37">
        <v>300000</v>
      </c>
      <c r="F67" s="37">
        <v>300000</v>
      </c>
      <c r="G67" s="38">
        <v>0</v>
      </c>
      <c r="H67" s="1"/>
      <c r="I67" s="1"/>
      <c r="J67" s="1"/>
    </row>
    <row r="68" spans="1:10" ht="24" customHeight="1">
      <c r="A68" s="52"/>
      <c r="B68" s="53"/>
      <c r="C68" s="54" t="s">
        <v>66</v>
      </c>
      <c r="D68" s="40" t="s">
        <v>67</v>
      </c>
      <c r="E68" s="40">
        <v>162000</v>
      </c>
      <c r="F68" s="37">
        <v>162000</v>
      </c>
      <c r="G68" s="38">
        <v>0</v>
      </c>
      <c r="H68" s="1"/>
      <c r="I68" s="1"/>
      <c r="J68" s="1"/>
    </row>
    <row r="69" spans="1:10" ht="24" customHeight="1">
      <c r="A69" s="52"/>
      <c r="B69" s="53"/>
      <c r="C69" s="54" t="s">
        <v>68</v>
      </c>
      <c r="D69" s="37" t="s">
        <v>69</v>
      </c>
      <c r="E69" s="37">
        <v>50000</v>
      </c>
      <c r="F69" s="37">
        <v>50000</v>
      </c>
      <c r="G69" s="38">
        <v>0</v>
      </c>
      <c r="H69" s="1"/>
      <c r="I69" s="1"/>
      <c r="J69" s="1"/>
    </row>
    <row r="70" spans="1:10" ht="24" customHeight="1">
      <c r="A70" s="120"/>
      <c r="B70" s="117">
        <v>75621</v>
      </c>
      <c r="C70" s="118"/>
      <c r="D70" s="119" t="s">
        <v>70</v>
      </c>
      <c r="E70" s="119">
        <f>E71+E72</f>
        <v>6199407</v>
      </c>
      <c r="F70" s="119">
        <f>F71+F72</f>
        <v>6199407</v>
      </c>
      <c r="G70" s="111">
        <v>0</v>
      </c>
      <c r="H70" s="1"/>
      <c r="I70" s="1"/>
      <c r="J70" s="1"/>
    </row>
    <row r="71" spans="1:10" ht="24" customHeight="1">
      <c r="A71" s="51"/>
      <c r="B71" s="56"/>
      <c r="C71" s="57" t="s">
        <v>71</v>
      </c>
      <c r="D71" s="45" t="s">
        <v>72</v>
      </c>
      <c r="E71" s="45">
        <v>5299407</v>
      </c>
      <c r="F71" s="45">
        <v>5299407</v>
      </c>
      <c r="G71" s="46">
        <v>0</v>
      </c>
      <c r="H71" s="1"/>
      <c r="I71" s="1"/>
      <c r="J71" s="1"/>
    </row>
    <row r="72" spans="1:10" ht="24" customHeight="1" thickBot="1">
      <c r="A72" s="240"/>
      <c r="B72" s="58"/>
      <c r="C72" s="59" t="s">
        <v>73</v>
      </c>
      <c r="D72" s="60" t="s">
        <v>74</v>
      </c>
      <c r="E72" s="60">
        <v>900000</v>
      </c>
      <c r="F72" s="60">
        <v>900000</v>
      </c>
      <c r="G72" s="61">
        <v>0</v>
      </c>
      <c r="H72" s="1"/>
      <c r="I72" s="1"/>
      <c r="J72" s="1"/>
    </row>
    <row r="73" spans="1:10" ht="24" customHeight="1" thickBot="1">
      <c r="A73" s="146">
        <v>758</v>
      </c>
      <c r="B73" s="62"/>
      <c r="C73" s="63"/>
      <c r="D73" s="17" t="s">
        <v>75</v>
      </c>
      <c r="E73" s="17">
        <f>E74+E76+E78</f>
        <v>7816054</v>
      </c>
      <c r="F73" s="17">
        <f>F74+F76+F78</f>
        <v>7816054</v>
      </c>
      <c r="G73" s="141">
        <v>0</v>
      </c>
      <c r="H73" s="1"/>
      <c r="I73" s="1"/>
      <c r="J73" s="1"/>
    </row>
    <row r="74" spans="1:10" ht="24" customHeight="1">
      <c r="A74" s="112"/>
      <c r="B74" s="125">
        <v>75801</v>
      </c>
      <c r="C74" s="126"/>
      <c r="D74" s="114" t="s">
        <v>116</v>
      </c>
      <c r="E74" s="100">
        <v>6926791</v>
      </c>
      <c r="F74" s="100">
        <v>6926791</v>
      </c>
      <c r="G74" s="101">
        <v>0</v>
      </c>
      <c r="H74" s="1"/>
      <c r="I74" s="1"/>
      <c r="J74" s="1"/>
    </row>
    <row r="75" spans="1:10" ht="24" customHeight="1">
      <c r="A75" s="27"/>
      <c r="B75" s="56"/>
      <c r="C75" s="57" t="s">
        <v>76</v>
      </c>
      <c r="D75" s="45" t="s">
        <v>77</v>
      </c>
      <c r="E75" s="45">
        <v>6926791</v>
      </c>
      <c r="F75" s="45">
        <v>6926791</v>
      </c>
      <c r="G75" s="46">
        <v>0</v>
      </c>
      <c r="H75" s="1"/>
      <c r="I75" s="1"/>
      <c r="J75" s="1"/>
    </row>
    <row r="76" spans="1:10" ht="24" customHeight="1">
      <c r="A76" s="127"/>
      <c r="B76" s="117">
        <v>75807</v>
      </c>
      <c r="C76" s="118"/>
      <c r="D76" s="119" t="s">
        <v>108</v>
      </c>
      <c r="E76" s="110">
        <v>840263</v>
      </c>
      <c r="F76" s="110">
        <v>840263</v>
      </c>
      <c r="G76" s="111">
        <v>0</v>
      </c>
      <c r="H76" s="1"/>
      <c r="I76" s="1"/>
      <c r="J76" s="1"/>
    </row>
    <row r="77" spans="1:10" ht="24" customHeight="1">
      <c r="A77" s="27"/>
      <c r="B77" s="56"/>
      <c r="C77" s="57" t="s">
        <v>76</v>
      </c>
      <c r="D77" s="45" t="s">
        <v>77</v>
      </c>
      <c r="E77" s="45">
        <v>840263</v>
      </c>
      <c r="F77" s="45">
        <v>840263</v>
      </c>
      <c r="G77" s="46">
        <v>0</v>
      </c>
      <c r="H77" s="1"/>
      <c r="I77" s="1"/>
      <c r="J77" s="1"/>
    </row>
    <row r="78" spans="1:10" ht="24" customHeight="1">
      <c r="A78" s="127"/>
      <c r="B78" s="117">
        <v>75814</v>
      </c>
      <c r="C78" s="118"/>
      <c r="D78" s="110" t="s">
        <v>78</v>
      </c>
      <c r="E78" s="110">
        <f>E79+E80</f>
        <v>49000</v>
      </c>
      <c r="F78" s="110">
        <f>F79+F80</f>
        <v>49000</v>
      </c>
      <c r="G78" s="111">
        <v>0</v>
      </c>
      <c r="H78" s="1"/>
      <c r="I78" s="1"/>
      <c r="J78" s="1"/>
    </row>
    <row r="79" spans="1:10" ht="24" customHeight="1">
      <c r="A79" s="27"/>
      <c r="B79" s="56"/>
      <c r="C79" s="57" t="s">
        <v>79</v>
      </c>
      <c r="D79" s="45" t="s">
        <v>80</v>
      </c>
      <c r="E79" s="45">
        <v>40000</v>
      </c>
      <c r="F79" s="45">
        <v>40000</v>
      </c>
      <c r="G79" s="46">
        <v>0</v>
      </c>
      <c r="H79" s="1"/>
      <c r="I79" s="1"/>
      <c r="J79" s="1"/>
    </row>
    <row r="80" spans="1:10" ht="24" customHeight="1" thickBot="1">
      <c r="A80" s="64"/>
      <c r="B80" s="65"/>
      <c r="C80" s="59" t="s">
        <v>81</v>
      </c>
      <c r="D80" s="60" t="s">
        <v>82</v>
      </c>
      <c r="E80" s="60">
        <v>9000</v>
      </c>
      <c r="F80" s="60">
        <v>9000</v>
      </c>
      <c r="G80" s="61">
        <v>0</v>
      </c>
      <c r="H80" s="1"/>
      <c r="I80" s="1"/>
      <c r="J80" s="1"/>
    </row>
    <row r="81" spans="1:10" ht="24" customHeight="1" thickBot="1">
      <c r="A81" s="146">
        <v>801</v>
      </c>
      <c r="B81" s="17"/>
      <c r="C81" s="63"/>
      <c r="D81" s="17" t="s">
        <v>83</v>
      </c>
      <c r="E81" s="17">
        <f>E82+E87+E93+E101</f>
        <v>1399070</v>
      </c>
      <c r="F81" s="17">
        <f>F82+F87+F93+F101</f>
        <v>464070</v>
      </c>
      <c r="G81" s="141">
        <f>G87+G93+G101</f>
        <v>935000</v>
      </c>
      <c r="H81" s="1"/>
      <c r="I81" s="1"/>
      <c r="J81" s="1"/>
    </row>
    <row r="82" spans="1:10" ht="24" customHeight="1">
      <c r="A82" s="128"/>
      <c r="B82" s="125">
        <v>80101</v>
      </c>
      <c r="C82" s="126"/>
      <c r="D82" s="100" t="s">
        <v>84</v>
      </c>
      <c r="E82" s="100">
        <f>E83+E84+E85+E86</f>
        <v>43290</v>
      </c>
      <c r="F82" s="100">
        <f>F83+F84+F85+F86</f>
        <v>43290</v>
      </c>
      <c r="G82" s="101">
        <v>0</v>
      </c>
      <c r="H82" s="1"/>
      <c r="I82" s="1"/>
      <c r="J82" s="1"/>
    </row>
    <row r="83" spans="1:10" ht="24" customHeight="1">
      <c r="A83" s="33"/>
      <c r="B83" s="56"/>
      <c r="C83" s="57" t="s">
        <v>15</v>
      </c>
      <c r="D83" s="45" t="s">
        <v>16</v>
      </c>
      <c r="E83" s="45">
        <v>320</v>
      </c>
      <c r="F83" s="45">
        <v>320</v>
      </c>
      <c r="G83" s="46">
        <v>0</v>
      </c>
      <c r="H83" s="1"/>
      <c r="I83" s="1"/>
      <c r="J83" s="1"/>
    </row>
    <row r="84" spans="1:10" ht="24" customHeight="1">
      <c r="A84" s="33"/>
      <c r="B84" s="53"/>
      <c r="C84" s="54" t="s">
        <v>25</v>
      </c>
      <c r="D84" s="40" t="s">
        <v>26</v>
      </c>
      <c r="E84" s="40">
        <v>22700</v>
      </c>
      <c r="F84" s="40">
        <v>22700</v>
      </c>
      <c r="G84" s="38">
        <v>0</v>
      </c>
      <c r="H84" s="1"/>
      <c r="I84" s="1"/>
      <c r="J84" s="1"/>
    </row>
    <row r="85" spans="1:10" ht="24" customHeight="1">
      <c r="A85" s="33"/>
      <c r="B85" s="53"/>
      <c r="C85" s="54" t="s">
        <v>79</v>
      </c>
      <c r="D85" s="37" t="s">
        <v>80</v>
      </c>
      <c r="E85" s="37">
        <v>130</v>
      </c>
      <c r="F85" s="37">
        <v>130</v>
      </c>
      <c r="G85" s="38">
        <v>0</v>
      </c>
      <c r="H85" s="1"/>
      <c r="I85" s="1"/>
      <c r="J85" s="1"/>
    </row>
    <row r="86" spans="1:10" ht="24" customHeight="1">
      <c r="A86" s="64"/>
      <c r="B86" s="58"/>
      <c r="C86" s="59" t="s">
        <v>28</v>
      </c>
      <c r="D86" s="60" t="s">
        <v>35</v>
      </c>
      <c r="E86" s="60">
        <v>20140</v>
      </c>
      <c r="F86" s="60">
        <v>20140</v>
      </c>
      <c r="G86" s="61">
        <v>0</v>
      </c>
      <c r="H86" s="1"/>
      <c r="I86" s="1"/>
      <c r="J86" s="1"/>
    </row>
    <row r="87" spans="1:10" ht="24" customHeight="1">
      <c r="A87" s="129"/>
      <c r="B87" s="117">
        <v>80104</v>
      </c>
      <c r="C87" s="118"/>
      <c r="D87" s="110" t="s">
        <v>85</v>
      </c>
      <c r="E87" s="110">
        <f>E88+E89+E90+E91+E92</f>
        <v>477500</v>
      </c>
      <c r="F87" s="110">
        <f>F88+F89+F90+F91+F92</f>
        <v>392500</v>
      </c>
      <c r="G87" s="111">
        <f>G88+G89+G90+G91+G92</f>
        <v>85000</v>
      </c>
      <c r="H87" s="1"/>
      <c r="I87" s="1"/>
      <c r="J87" s="1"/>
    </row>
    <row r="88" spans="1:10" ht="24" customHeight="1">
      <c r="A88" s="69"/>
      <c r="B88" s="56"/>
      <c r="C88" s="57" t="s">
        <v>15</v>
      </c>
      <c r="D88" s="45" t="s">
        <v>16</v>
      </c>
      <c r="E88" s="45">
        <v>180000</v>
      </c>
      <c r="F88" s="45">
        <v>180000</v>
      </c>
      <c r="G88" s="46">
        <v>0</v>
      </c>
      <c r="H88" s="1"/>
      <c r="I88" s="1"/>
      <c r="J88" s="1"/>
    </row>
    <row r="89" spans="1:10" ht="24" customHeight="1">
      <c r="A89" s="70"/>
      <c r="B89" s="53"/>
      <c r="C89" s="54" t="s">
        <v>86</v>
      </c>
      <c r="D89" s="37" t="s">
        <v>87</v>
      </c>
      <c r="E89" s="37">
        <v>140000</v>
      </c>
      <c r="F89" s="37">
        <v>140000</v>
      </c>
      <c r="G89" s="38">
        <v>0</v>
      </c>
      <c r="H89" s="1"/>
      <c r="I89" s="1"/>
      <c r="J89" s="1"/>
    </row>
    <row r="90" spans="1:10" ht="24" customHeight="1">
      <c r="A90" s="70"/>
      <c r="B90" s="53"/>
      <c r="C90" s="54" t="s">
        <v>79</v>
      </c>
      <c r="D90" s="37" t="s">
        <v>80</v>
      </c>
      <c r="E90" s="37">
        <v>500</v>
      </c>
      <c r="F90" s="37">
        <v>500</v>
      </c>
      <c r="G90" s="38">
        <v>0</v>
      </c>
      <c r="H90" s="1"/>
      <c r="I90" s="1"/>
      <c r="J90" s="1"/>
    </row>
    <row r="91" spans="1:10" ht="24" customHeight="1">
      <c r="A91" s="70"/>
      <c r="B91" s="53"/>
      <c r="C91" s="54" t="s">
        <v>28</v>
      </c>
      <c r="D91" s="37" t="s">
        <v>35</v>
      </c>
      <c r="E91" s="37">
        <v>72000</v>
      </c>
      <c r="F91" s="37">
        <v>72000</v>
      </c>
      <c r="G91" s="38">
        <v>0</v>
      </c>
      <c r="H91" s="1"/>
      <c r="I91" s="1"/>
      <c r="J91" s="1"/>
    </row>
    <row r="92" spans="1:10" ht="24" customHeight="1">
      <c r="A92" s="77"/>
      <c r="B92" s="58"/>
      <c r="C92" s="59" t="s">
        <v>128</v>
      </c>
      <c r="D92" s="79" t="s">
        <v>129</v>
      </c>
      <c r="E92" s="60">
        <v>85000</v>
      </c>
      <c r="F92" s="60">
        <v>0</v>
      </c>
      <c r="G92" s="61">
        <v>85000</v>
      </c>
      <c r="H92" s="1"/>
      <c r="I92" s="1"/>
      <c r="J92" s="1"/>
    </row>
    <row r="93" spans="1:10" ht="24" customHeight="1">
      <c r="A93" s="129"/>
      <c r="B93" s="117">
        <v>80110</v>
      </c>
      <c r="C93" s="118"/>
      <c r="D93" s="110" t="s">
        <v>88</v>
      </c>
      <c r="E93" s="110">
        <f>E94+E98+E99+E100</f>
        <v>877280</v>
      </c>
      <c r="F93" s="110">
        <f>F94+F98+F99+F100</f>
        <v>27280</v>
      </c>
      <c r="G93" s="111">
        <f>G94+G98+G99+G100</f>
        <v>850000</v>
      </c>
      <c r="H93" s="1"/>
      <c r="I93" s="1"/>
      <c r="J93" s="1"/>
    </row>
    <row r="94" spans="1:10" ht="24" customHeight="1" thickBot="1">
      <c r="A94" s="241"/>
      <c r="B94" s="242"/>
      <c r="C94" s="243" t="s">
        <v>15</v>
      </c>
      <c r="D94" s="152" t="s">
        <v>16</v>
      </c>
      <c r="E94" s="152">
        <v>270</v>
      </c>
      <c r="F94" s="152">
        <v>270</v>
      </c>
      <c r="G94" s="153">
        <v>0</v>
      </c>
      <c r="H94" s="1"/>
      <c r="I94" s="1"/>
      <c r="J94" s="1"/>
    </row>
    <row r="95" spans="1:10" ht="24" customHeight="1" thickTop="1">
      <c r="A95" s="135"/>
      <c r="B95" s="154"/>
      <c r="C95" s="136"/>
      <c r="D95" s="137"/>
      <c r="E95" s="137"/>
      <c r="F95" s="137"/>
      <c r="G95" s="137"/>
      <c r="H95" s="1"/>
      <c r="I95" s="1"/>
      <c r="J95" s="1"/>
    </row>
    <row r="96" spans="1:10" ht="18.75" customHeight="1" thickBot="1">
      <c r="A96" s="133"/>
      <c r="B96" s="155"/>
      <c r="C96" s="138"/>
      <c r="D96" s="139"/>
      <c r="E96" s="139"/>
      <c r="F96" s="139"/>
      <c r="G96" s="139"/>
      <c r="H96" s="1"/>
      <c r="I96" s="1"/>
      <c r="J96" s="1"/>
    </row>
    <row r="97" spans="1:10" ht="15" customHeight="1" thickBot="1" thickTop="1">
      <c r="A97" s="121">
        <v>1</v>
      </c>
      <c r="B97" s="123">
        <v>2</v>
      </c>
      <c r="C97" s="123" t="s">
        <v>104</v>
      </c>
      <c r="D97" s="123">
        <v>4</v>
      </c>
      <c r="E97" s="123">
        <v>5</v>
      </c>
      <c r="F97" s="123">
        <v>6</v>
      </c>
      <c r="G97" s="124">
        <v>7</v>
      </c>
      <c r="H97" s="1"/>
      <c r="I97" s="1"/>
      <c r="J97" s="1"/>
    </row>
    <row r="98" spans="1:10" ht="24" customHeight="1">
      <c r="A98" s="69"/>
      <c r="B98" s="56"/>
      <c r="C98" s="57" t="s">
        <v>25</v>
      </c>
      <c r="D98" s="31" t="s">
        <v>26</v>
      </c>
      <c r="E98" s="31">
        <v>18000</v>
      </c>
      <c r="F98" s="31">
        <v>18000</v>
      </c>
      <c r="G98" s="46">
        <v>0</v>
      </c>
      <c r="H98" s="1"/>
      <c r="I98" s="1"/>
      <c r="J98" s="1"/>
    </row>
    <row r="99" spans="1:10" ht="24" customHeight="1">
      <c r="A99" s="70"/>
      <c r="B99" s="53"/>
      <c r="C99" s="54" t="s">
        <v>28</v>
      </c>
      <c r="D99" s="37" t="s">
        <v>35</v>
      </c>
      <c r="E99" s="37">
        <v>9010</v>
      </c>
      <c r="F99" s="37">
        <v>9010</v>
      </c>
      <c r="G99" s="38">
        <v>0</v>
      </c>
      <c r="H99" s="1"/>
      <c r="I99" s="1"/>
      <c r="J99" s="1"/>
    </row>
    <row r="100" spans="1:10" ht="24" customHeight="1">
      <c r="A100" s="77"/>
      <c r="B100" s="58"/>
      <c r="C100" s="59" t="s">
        <v>128</v>
      </c>
      <c r="D100" s="79" t="s">
        <v>129</v>
      </c>
      <c r="E100" s="60">
        <v>850000</v>
      </c>
      <c r="F100" s="60">
        <v>0</v>
      </c>
      <c r="G100" s="61">
        <v>850000</v>
      </c>
      <c r="H100" s="1"/>
      <c r="I100" s="1"/>
      <c r="J100" s="1"/>
    </row>
    <row r="101" spans="1:10" ht="24" customHeight="1">
      <c r="A101" s="129"/>
      <c r="B101" s="117">
        <v>80114</v>
      </c>
      <c r="C101" s="118"/>
      <c r="D101" s="119" t="s">
        <v>117</v>
      </c>
      <c r="E101" s="110">
        <f>E102+E103</f>
        <v>1000</v>
      </c>
      <c r="F101" s="110">
        <f>F102+F103</f>
        <v>1000</v>
      </c>
      <c r="G101" s="111">
        <v>0</v>
      </c>
      <c r="H101" s="1"/>
      <c r="I101" s="1"/>
      <c r="J101" s="1"/>
    </row>
    <row r="102" spans="1:10" ht="24" customHeight="1">
      <c r="A102" s="69"/>
      <c r="B102" s="71"/>
      <c r="C102" s="57" t="s">
        <v>79</v>
      </c>
      <c r="D102" s="45" t="s">
        <v>80</v>
      </c>
      <c r="E102" s="45">
        <v>900</v>
      </c>
      <c r="F102" s="45">
        <v>900</v>
      </c>
      <c r="G102" s="46">
        <v>0</v>
      </c>
      <c r="H102" s="1"/>
      <c r="I102" s="1"/>
      <c r="J102" s="1"/>
    </row>
    <row r="103" spans="1:10" ht="24" customHeight="1" thickBot="1">
      <c r="A103" s="70"/>
      <c r="B103" s="72"/>
      <c r="C103" s="54" t="s">
        <v>28</v>
      </c>
      <c r="D103" s="37" t="s">
        <v>35</v>
      </c>
      <c r="E103" s="37">
        <v>100</v>
      </c>
      <c r="F103" s="37">
        <v>100</v>
      </c>
      <c r="G103" s="38">
        <v>0</v>
      </c>
      <c r="H103" s="1"/>
      <c r="I103" s="1"/>
      <c r="J103" s="1"/>
    </row>
    <row r="104" spans="1:10" ht="24" customHeight="1" thickBot="1">
      <c r="A104" s="156">
        <v>852</v>
      </c>
      <c r="B104" s="76"/>
      <c r="C104" s="63"/>
      <c r="D104" s="17" t="s">
        <v>90</v>
      </c>
      <c r="E104" s="17">
        <f>E105+E107+E109+E111+E116+E119+E122</f>
        <v>3480532</v>
      </c>
      <c r="F104" s="17">
        <f>F105+F107+F109+F111+F116+F119+F122</f>
        <v>3480532</v>
      </c>
      <c r="G104" s="141">
        <v>0</v>
      </c>
      <c r="H104" s="1"/>
      <c r="I104" s="1"/>
      <c r="J104" s="1"/>
    </row>
    <row r="105" spans="1:10" ht="24" customHeight="1">
      <c r="A105" s="130"/>
      <c r="B105" s="131">
        <v>85204</v>
      </c>
      <c r="C105" s="126"/>
      <c r="D105" s="100" t="s">
        <v>91</v>
      </c>
      <c r="E105" s="100">
        <v>150000</v>
      </c>
      <c r="F105" s="100">
        <v>150000</v>
      </c>
      <c r="G105" s="101">
        <v>0</v>
      </c>
      <c r="H105" s="1"/>
      <c r="I105" s="1"/>
      <c r="J105" s="1"/>
    </row>
    <row r="106" spans="1:17" s="134" customFormat="1" ht="24" customHeight="1" thickBot="1">
      <c r="A106" s="73"/>
      <c r="B106" s="74"/>
      <c r="C106" s="75" t="s">
        <v>92</v>
      </c>
      <c r="D106" s="19" t="s">
        <v>20</v>
      </c>
      <c r="E106" s="19">
        <v>150000</v>
      </c>
      <c r="F106" s="19">
        <v>150000</v>
      </c>
      <c r="G106" s="21">
        <v>0</v>
      </c>
      <c r="H106" s="157"/>
      <c r="I106" s="158"/>
      <c r="J106" s="158"/>
      <c r="K106" s="159"/>
      <c r="L106" s="159"/>
      <c r="M106" s="159"/>
      <c r="N106" s="159"/>
      <c r="O106" s="159"/>
      <c r="P106" s="159"/>
      <c r="Q106" s="159"/>
    </row>
    <row r="107" spans="1:10" ht="36" customHeight="1" thickTop="1">
      <c r="A107" s="129"/>
      <c r="B107" s="132">
        <v>85212</v>
      </c>
      <c r="C107" s="118"/>
      <c r="D107" s="119" t="s">
        <v>118</v>
      </c>
      <c r="E107" s="119">
        <v>2750000</v>
      </c>
      <c r="F107" s="119">
        <v>2750000</v>
      </c>
      <c r="G107" s="111">
        <v>0</v>
      </c>
      <c r="H107" s="1"/>
      <c r="I107" s="1"/>
      <c r="J107" s="1"/>
    </row>
    <row r="108" spans="1:10" ht="24" customHeight="1">
      <c r="A108" s="69"/>
      <c r="B108" s="71"/>
      <c r="C108" s="57" t="s">
        <v>31</v>
      </c>
      <c r="D108" s="45" t="s">
        <v>93</v>
      </c>
      <c r="E108" s="45">
        <v>2750000</v>
      </c>
      <c r="F108" s="45">
        <v>2750000</v>
      </c>
      <c r="G108" s="46">
        <v>0</v>
      </c>
      <c r="H108" s="1"/>
      <c r="I108" s="1"/>
      <c r="J108" s="1"/>
    </row>
    <row r="109" spans="1:10" ht="24" customHeight="1">
      <c r="A109" s="129"/>
      <c r="B109" s="132">
        <v>85213</v>
      </c>
      <c r="C109" s="118"/>
      <c r="D109" s="110" t="s">
        <v>94</v>
      </c>
      <c r="E109" s="110">
        <v>16400</v>
      </c>
      <c r="F109" s="110">
        <v>16400</v>
      </c>
      <c r="G109" s="111">
        <v>0</v>
      </c>
      <c r="H109" s="1"/>
      <c r="I109" s="1"/>
      <c r="J109" s="1"/>
    </row>
    <row r="110" spans="1:10" ht="24" customHeight="1">
      <c r="A110" s="69"/>
      <c r="B110" s="71"/>
      <c r="C110" s="57" t="s">
        <v>31</v>
      </c>
      <c r="D110" s="45" t="s">
        <v>95</v>
      </c>
      <c r="E110" s="45">
        <v>16400</v>
      </c>
      <c r="F110" s="45">
        <v>16400</v>
      </c>
      <c r="G110" s="46">
        <v>0</v>
      </c>
      <c r="H110" s="1"/>
      <c r="I110" s="1"/>
      <c r="J110" s="1"/>
    </row>
    <row r="111" spans="1:10" ht="24" customHeight="1">
      <c r="A111" s="129"/>
      <c r="B111" s="132">
        <v>85214</v>
      </c>
      <c r="C111" s="118"/>
      <c r="D111" s="119" t="s">
        <v>119</v>
      </c>
      <c r="E111" s="119">
        <f>E112+E113+E114+E115</f>
        <v>238432</v>
      </c>
      <c r="F111" s="119">
        <f>F112+F113+F114+F115</f>
        <v>238432</v>
      </c>
      <c r="G111" s="111">
        <v>0</v>
      </c>
      <c r="H111" s="1"/>
      <c r="I111" s="1"/>
      <c r="J111" s="1"/>
    </row>
    <row r="112" spans="1:10" ht="24" customHeight="1">
      <c r="A112" s="69"/>
      <c r="B112" s="71"/>
      <c r="C112" s="57" t="s">
        <v>96</v>
      </c>
      <c r="D112" s="31" t="s">
        <v>97</v>
      </c>
      <c r="E112" s="31">
        <v>5000</v>
      </c>
      <c r="F112" s="45">
        <v>5000</v>
      </c>
      <c r="G112" s="46">
        <v>0</v>
      </c>
      <c r="H112" s="1"/>
      <c r="I112" s="1"/>
      <c r="J112" s="1"/>
    </row>
    <row r="113" spans="1:10" ht="24" customHeight="1">
      <c r="A113" s="70"/>
      <c r="B113" s="72"/>
      <c r="C113" s="54" t="s">
        <v>28</v>
      </c>
      <c r="D113" s="37" t="s">
        <v>35</v>
      </c>
      <c r="E113" s="37">
        <v>3132</v>
      </c>
      <c r="F113" s="37">
        <v>3132</v>
      </c>
      <c r="G113" s="38">
        <v>0</v>
      </c>
      <c r="H113" s="1"/>
      <c r="I113" s="1"/>
      <c r="J113" s="1"/>
    </row>
    <row r="114" spans="1:10" ht="24" customHeight="1">
      <c r="A114" s="70"/>
      <c r="B114" s="72"/>
      <c r="C114" s="54" t="s">
        <v>31</v>
      </c>
      <c r="D114" s="37" t="s">
        <v>95</v>
      </c>
      <c r="E114" s="37">
        <v>123000</v>
      </c>
      <c r="F114" s="37">
        <v>123000</v>
      </c>
      <c r="G114" s="38">
        <v>0</v>
      </c>
      <c r="H114" s="1"/>
      <c r="I114" s="1"/>
      <c r="J114" s="1"/>
    </row>
    <row r="115" spans="1:10" ht="24" customHeight="1">
      <c r="A115" s="70"/>
      <c r="B115" s="72"/>
      <c r="C115" s="54" t="s">
        <v>89</v>
      </c>
      <c r="D115" s="37" t="s">
        <v>95</v>
      </c>
      <c r="E115" s="37">
        <v>107300</v>
      </c>
      <c r="F115" s="37">
        <v>107300</v>
      </c>
      <c r="G115" s="38">
        <v>0</v>
      </c>
      <c r="H115" s="1"/>
      <c r="I115" s="1"/>
      <c r="J115" s="1"/>
    </row>
    <row r="116" spans="1:10" ht="24" customHeight="1">
      <c r="A116" s="129"/>
      <c r="B116" s="132">
        <v>85219</v>
      </c>
      <c r="C116" s="118"/>
      <c r="D116" s="110" t="s">
        <v>98</v>
      </c>
      <c r="E116" s="110">
        <f>E117+E118</f>
        <v>174400</v>
      </c>
      <c r="F116" s="110">
        <f>F117+F118</f>
        <v>174400</v>
      </c>
      <c r="G116" s="111">
        <v>0</v>
      </c>
      <c r="H116" s="1"/>
      <c r="I116" s="1"/>
      <c r="J116" s="1"/>
    </row>
    <row r="117" spans="1:10" ht="24" customHeight="1">
      <c r="A117" s="69"/>
      <c r="B117" s="71"/>
      <c r="C117" s="57" t="s">
        <v>79</v>
      </c>
      <c r="D117" s="45" t="s">
        <v>80</v>
      </c>
      <c r="E117" s="45">
        <v>2400</v>
      </c>
      <c r="F117" s="45">
        <v>2400</v>
      </c>
      <c r="G117" s="46">
        <v>0</v>
      </c>
      <c r="H117" s="1"/>
      <c r="I117" s="1"/>
      <c r="J117" s="1"/>
    </row>
    <row r="118" spans="1:10" ht="24" customHeight="1">
      <c r="A118" s="70"/>
      <c r="B118" s="72"/>
      <c r="C118" s="54" t="s">
        <v>89</v>
      </c>
      <c r="D118" s="37" t="s">
        <v>103</v>
      </c>
      <c r="E118" s="37">
        <v>172000</v>
      </c>
      <c r="F118" s="37">
        <v>172000</v>
      </c>
      <c r="G118" s="38">
        <v>0</v>
      </c>
      <c r="H118" s="1"/>
      <c r="I118" s="1"/>
      <c r="J118" s="1"/>
    </row>
    <row r="119" spans="1:10" ht="24" customHeight="1">
      <c r="A119" s="129"/>
      <c r="B119" s="132">
        <v>85228</v>
      </c>
      <c r="C119" s="118"/>
      <c r="D119" s="119" t="s">
        <v>120</v>
      </c>
      <c r="E119" s="110">
        <f>E120+E121</f>
        <v>43300</v>
      </c>
      <c r="F119" s="110">
        <f>F120+F121</f>
        <v>43300</v>
      </c>
      <c r="G119" s="111">
        <v>0</v>
      </c>
      <c r="H119" s="1"/>
      <c r="I119" s="1"/>
      <c r="J119" s="1"/>
    </row>
    <row r="120" spans="1:10" ht="24" customHeight="1">
      <c r="A120" s="69"/>
      <c r="B120" s="71"/>
      <c r="C120" s="57" t="s">
        <v>86</v>
      </c>
      <c r="D120" s="45" t="s">
        <v>87</v>
      </c>
      <c r="E120" s="45">
        <v>16000</v>
      </c>
      <c r="F120" s="45">
        <v>16000</v>
      </c>
      <c r="G120" s="46">
        <v>0</v>
      </c>
      <c r="H120" s="1"/>
      <c r="I120" s="1"/>
      <c r="J120" s="1"/>
    </row>
    <row r="121" spans="1:10" ht="24" customHeight="1">
      <c r="A121" s="70"/>
      <c r="B121" s="72"/>
      <c r="C121" s="54" t="s">
        <v>31</v>
      </c>
      <c r="D121" s="37" t="s">
        <v>32</v>
      </c>
      <c r="E121" s="37">
        <v>27300</v>
      </c>
      <c r="F121" s="37">
        <v>27300</v>
      </c>
      <c r="G121" s="38">
        <v>0</v>
      </c>
      <c r="H121" s="1"/>
      <c r="I121" s="1"/>
      <c r="J121" s="1"/>
    </row>
    <row r="122" spans="1:10" ht="24" customHeight="1">
      <c r="A122" s="129"/>
      <c r="B122" s="132">
        <v>85295</v>
      </c>
      <c r="C122" s="118"/>
      <c r="D122" s="110" t="s">
        <v>9</v>
      </c>
      <c r="E122" s="110">
        <v>108000</v>
      </c>
      <c r="F122" s="110">
        <v>108000</v>
      </c>
      <c r="G122" s="111">
        <v>0</v>
      </c>
      <c r="H122" s="1"/>
      <c r="I122" s="1"/>
      <c r="J122" s="1"/>
    </row>
    <row r="123" spans="1:10" ht="24" customHeight="1" thickBot="1">
      <c r="A123" s="73"/>
      <c r="B123" s="74"/>
      <c r="C123" s="75" t="s">
        <v>89</v>
      </c>
      <c r="D123" s="19" t="s">
        <v>95</v>
      </c>
      <c r="E123" s="19">
        <v>108000</v>
      </c>
      <c r="F123" s="19">
        <v>108000</v>
      </c>
      <c r="G123" s="21">
        <v>0</v>
      </c>
      <c r="H123" s="1"/>
      <c r="I123" s="1"/>
      <c r="J123" s="1"/>
    </row>
    <row r="124" spans="1:10" ht="29.25" customHeight="1" thickBot="1">
      <c r="A124" s="156">
        <v>853</v>
      </c>
      <c r="B124" s="76"/>
      <c r="C124" s="63"/>
      <c r="D124" s="48" t="s">
        <v>99</v>
      </c>
      <c r="E124" s="48">
        <v>370000</v>
      </c>
      <c r="F124" s="17">
        <v>30000</v>
      </c>
      <c r="G124" s="141">
        <v>340000</v>
      </c>
      <c r="H124" s="1"/>
      <c r="I124" s="1"/>
      <c r="J124" s="1"/>
    </row>
    <row r="125" spans="1:10" ht="24" customHeight="1" thickBot="1">
      <c r="A125" s="244"/>
      <c r="B125" s="245">
        <v>85395</v>
      </c>
      <c r="C125" s="246"/>
      <c r="D125" s="247" t="s">
        <v>9</v>
      </c>
      <c r="E125" s="247">
        <f>E129+E130+E131+E132</f>
        <v>370000</v>
      </c>
      <c r="F125" s="247">
        <f>F129+F130+F131+F132</f>
        <v>30000</v>
      </c>
      <c r="G125" s="248">
        <f>G129+G130+G131+G132</f>
        <v>340000</v>
      </c>
      <c r="H125" s="1"/>
      <c r="I125" s="1"/>
      <c r="J125" s="1"/>
    </row>
    <row r="126" spans="1:10" ht="24" customHeight="1" thickTop="1">
      <c r="A126" s="249"/>
      <c r="B126" s="250"/>
      <c r="C126" s="234"/>
      <c r="D126" s="232"/>
      <c r="E126" s="232"/>
      <c r="F126" s="232"/>
      <c r="G126" s="232"/>
      <c r="H126" s="1"/>
      <c r="I126" s="1"/>
      <c r="J126" s="1"/>
    </row>
    <row r="127" spans="1:10" ht="23.25" customHeight="1" thickBot="1">
      <c r="A127" s="251"/>
      <c r="B127" s="252"/>
      <c r="C127" s="238"/>
      <c r="D127" s="236"/>
      <c r="E127" s="236"/>
      <c r="F127" s="236"/>
      <c r="G127" s="236"/>
      <c r="H127" s="1"/>
      <c r="I127" s="1"/>
      <c r="J127" s="1"/>
    </row>
    <row r="128" spans="1:10" ht="15.75" customHeight="1" thickBot="1" thickTop="1">
      <c r="A128" s="121">
        <v>1</v>
      </c>
      <c r="B128" s="123">
        <v>2</v>
      </c>
      <c r="C128" s="123" t="s">
        <v>104</v>
      </c>
      <c r="D128" s="123">
        <v>4</v>
      </c>
      <c r="E128" s="123">
        <v>5</v>
      </c>
      <c r="F128" s="123">
        <v>6</v>
      </c>
      <c r="G128" s="124">
        <v>7</v>
      </c>
      <c r="H128" s="1"/>
      <c r="I128" s="1"/>
      <c r="J128" s="1"/>
    </row>
    <row r="129" spans="1:10" ht="24" customHeight="1">
      <c r="A129" s="69"/>
      <c r="B129" s="71"/>
      <c r="C129" s="57" t="s">
        <v>86</v>
      </c>
      <c r="D129" s="45" t="s">
        <v>87</v>
      </c>
      <c r="E129" s="45">
        <v>29000</v>
      </c>
      <c r="F129" s="45">
        <v>29000</v>
      </c>
      <c r="G129" s="46">
        <v>0</v>
      </c>
      <c r="H129" s="1"/>
      <c r="I129" s="1"/>
      <c r="J129" s="1"/>
    </row>
    <row r="130" spans="1:10" ht="24" customHeight="1">
      <c r="A130" s="77"/>
      <c r="B130" s="78"/>
      <c r="C130" s="59" t="s">
        <v>79</v>
      </c>
      <c r="D130" s="60" t="s">
        <v>80</v>
      </c>
      <c r="E130" s="60">
        <v>500</v>
      </c>
      <c r="F130" s="60">
        <v>500</v>
      </c>
      <c r="G130" s="61">
        <v>0</v>
      </c>
      <c r="H130" s="1"/>
      <c r="I130" s="1"/>
      <c r="J130" s="1"/>
    </row>
    <row r="131" spans="1:10" ht="24" customHeight="1">
      <c r="A131" s="77"/>
      <c r="B131" s="78"/>
      <c r="C131" s="59" t="s">
        <v>28</v>
      </c>
      <c r="D131" s="60" t="s">
        <v>29</v>
      </c>
      <c r="E131" s="60">
        <v>500</v>
      </c>
      <c r="F131" s="60">
        <v>500</v>
      </c>
      <c r="G131" s="61">
        <v>0</v>
      </c>
      <c r="H131" s="1"/>
      <c r="I131" s="1"/>
      <c r="J131" s="1"/>
    </row>
    <row r="132" spans="1:10" ht="24" customHeight="1" thickBot="1">
      <c r="A132" s="80"/>
      <c r="B132" s="81"/>
      <c r="C132" s="66" t="s">
        <v>128</v>
      </c>
      <c r="D132" s="188" t="s">
        <v>126</v>
      </c>
      <c r="E132" s="67">
        <v>340000</v>
      </c>
      <c r="F132" s="67">
        <v>0</v>
      </c>
      <c r="G132" s="68">
        <v>340000</v>
      </c>
      <c r="H132" s="1"/>
      <c r="I132" s="1"/>
      <c r="J132" s="1"/>
    </row>
    <row r="133" spans="1:10" ht="26.25" customHeight="1" thickBot="1">
      <c r="A133" s="190">
        <v>900</v>
      </c>
      <c r="B133" s="191"/>
      <c r="C133" s="192"/>
      <c r="D133" s="193" t="s">
        <v>130</v>
      </c>
      <c r="E133" s="194">
        <v>3118503</v>
      </c>
      <c r="F133" s="194">
        <v>0</v>
      </c>
      <c r="G133" s="195">
        <v>3118503</v>
      </c>
      <c r="H133" s="1"/>
      <c r="I133" s="1"/>
      <c r="J133" s="1"/>
    </row>
    <row r="134" spans="1:10" ht="24" customHeight="1">
      <c r="A134" s="196"/>
      <c r="B134" s="131">
        <v>90001</v>
      </c>
      <c r="C134" s="126"/>
      <c r="D134" s="114" t="s">
        <v>131</v>
      </c>
      <c r="E134" s="100">
        <v>3118503</v>
      </c>
      <c r="F134" s="100">
        <v>0</v>
      </c>
      <c r="G134" s="101">
        <v>3118503</v>
      </c>
      <c r="H134" s="1"/>
      <c r="I134" s="1"/>
      <c r="J134" s="1"/>
    </row>
    <row r="135" spans="1:10" ht="24" customHeight="1" thickBot="1">
      <c r="A135" s="184"/>
      <c r="B135" s="185"/>
      <c r="C135" s="186" t="s">
        <v>128</v>
      </c>
      <c r="D135" s="189" t="s">
        <v>126</v>
      </c>
      <c r="E135" s="187">
        <v>3118503</v>
      </c>
      <c r="F135" s="187">
        <v>0</v>
      </c>
      <c r="G135" s="142">
        <v>3118503</v>
      </c>
      <c r="H135" s="1"/>
      <c r="I135" s="1"/>
      <c r="J135" s="1"/>
    </row>
    <row r="136" spans="1:10" ht="24" customHeight="1" thickBot="1">
      <c r="A136" s="156">
        <v>926</v>
      </c>
      <c r="B136" s="76"/>
      <c r="C136" s="63"/>
      <c r="D136" s="17" t="s">
        <v>100</v>
      </c>
      <c r="E136" s="17">
        <f>E137+E139</f>
        <v>1495220</v>
      </c>
      <c r="F136" s="17">
        <f>F137+F139</f>
        <v>1345220</v>
      </c>
      <c r="G136" s="141">
        <f>G137+G139</f>
        <v>150000</v>
      </c>
      <c r="H136" s="1"/>
      <c r="I136" s="1"/>
      <c r="J136" s="1"/>
    </row>
    <row r="137" spans="1:10" ht="24" customHeight="1">
      <c r="A137" s="199"/>
      <c r="B137" s="200">
        <v>92601</v>
      </c>
      <c r="C137" s="201"/>
      <c r="D137" s="202" t="s">
        <v>132</v>
      </c>
      <c r="E137" s="202">
        <v>150000</v>
      </c>
      <c r="F137" s="202">
        <v>0</v>
      </c>
      <c r="G137" s="203">
        <v>150000</v>
      </c>
      <c r="H137" s="1"/>
      <c r="I137" s="1"/>
      <c r="J137" s="1"/>
    </row>
    <row r="138" spans="1:10" ht="24" customHeight="1">
      <c r="A138" s="197"/>
      <c r="B138" s="198"/>
      <c r="C138" s="204" t="s">
        <v>128</v>
      </c>
      <c r="D138" s="207" t="s">
        <v>126</v>
      </c>
      <c r="E138" s="205">
        <v>150000</v>
      </c>
      <c r="F138" s="205">
        <v>0</v>
      </c>
      <c r="G138" s="206">
        <v>150000</v>
      </c>
      <c r="H138" s="1"/>
      <c r="I138" s="1"/>
      <c r="J138" s="1"/>
    </row>
    <row r="139" spans="1:10" ht="24" customHeight="1">
      <c r="A139" s="140"/>
      <c r="B139" s="132">
        <v>92604</v>
      </c>
      <c r="C139" s="132"/>
      <c r="D139" s="110" t="s">
        <v>133</v>
      </c>
      <c r="E139" s="110">
        <f>E140+E141+E142+E143</f>
        <v>1345220</v>
      </c>
      <c r="F139" s="110">
        <f>F140+F141+F142+F143</f>
        <v>1345220</v>
      </c>
      <c r="G139" s="111">
        <v>0</v>
      </c>
      <c r="H139" s="1"/>
      <c r="I139" s="1"/>
      <c r="J139" s="1"/>
    </row>
    <row r="140" spans="1:10" ht="24" customHeight="1">
      <c r="A140" s="69"/>
      <c r="B140" s="71"/>
      <c r="C140" s="57" t="s">
        <v>15</v>
      </c>
      <c r="D140" s="45" t="s">
        <v>16</v>
      </c>
      <c r="E140" s="45">
        <v>1017500</v>
      </c>
      <c r="F140" s="45">
        <v>1017500</v>
      </c>
      <c r="G140" s="46">
        <v>0</v>
      </c>
      <c r="H140" s="1"/>
      <c r="I140" s="1"/>
      <c r="J140" s="1"/>
    </row>
    <row r="141" spans="1:10" ht="24" customHeight="1">
      <c r="A141" s="70"/>
      <c r="B141" s="72"/>
      <c r="C141" s="54" t="s">
        <v>25</v>
      </c>
      <c r="D141" s="40" t="s">
        <v>26</v>
      </c>
      <c r="E141" s="40">
        <v>184720</v>
      </c>
      <c r="F141" s="31">
        <v>184720</v>
      </c>
      <c r="G141" s="38">
        <v>0</v>
      </c>
      <c r="H141" s="1"/>
      <c r="I141" s="1"/>
      <c r="J141" s="1"/>
    </row>
    <row r="142" spans="1:10" ht="24" customHeight="1">
      <c r="A142" s="70"/>
      <c r="B142" s="72"/>
      <c r="C142" s="54" t="s">
        <v>79</v>
      </c>
      <c r="D142" s="40" t="s">
        <v>80</v>
      </c>
      <c r="E142" s="37">
        <v>3000</v>
      </c>
      <c r="F142" s="37">
        <v>3000</v>
      </c>
      <c r="G142" s="38">
        <v>0</v>
      </c>
      <c r="H142" s="1"/>
      <c r="I142" s="1"/>
      <c r="J142" s="1"/>
    </row>
    <row r="143" spans="1:10" ht="24" customHeight="1">
      <c r="A143" s="95"/>
      <c r="B143" s="72"/>
      <c r="C143" s="54" t="s">
        <v>28</v>
      </c>
      <c r="D143" s="96" t="s">
        <v>35</v>
      </c>
      <c r="E143" s="60">
        <v>140000</v>
      </c>
      <c r="F143" s="60">
        <v>140000</v>
      </c>
      <c r="G143" s="61">
        <v>0</v>
      </c>
      <c r="H143" s="1"/>
      <c r="I143" s="1"/>
      <c r="J143" s="1"/>
    </row>
    <row r="144" spans="1:10" ht="24" customHeight="1" thickBot="1">
      <c r="A144" s="82"/>
      <c r="B144" s="83"/>
      <c r="C144" s="84"/>
      <c r="D144" s="85" t="s">
        <v>101</v>
      </c>
      <c r="E144" s="86">
        <f>E136+E133+E124+E104+E81+E73+E40+E37+E31+E27+E19+E14+E11+E8</f>
        <v>42052484</v>
      </c>
      <c r="F144" s="86">
        <f>F136+F124+F104+F81+F73+F40+F37+F31+F27+F19+F14+F11</f>
        <v>34244284</v>
      </c>
      <c r="G144" s="87">
        <f>G136+G133+G124+G104+G81+G73++G40+G37+G31+G27+G19+G14+G11+G8</f>
        <v>7808200</v>
      </c>
      <c r="H144" s="1"/>
      <c r="I144" s="1"/>
      <c r="J144" s="1"/>
    </row>
    <row r="145" spans="1:10" ht="23.25" customHeight="1" thickTop="1">
      <c r="A145" s="1"/>
      <c r="B145" s="1"/>
      <c r="C145" s="88"/>
      <c r="D145" s="1"/>
      <c r="E145" s="89"/>
      <c r="F145" s="89"/>
      <c r="G145" s="89"/>
      <c r="H145" s="1"/>
      <c r="I145" s="1"/>
      <c r="J145" s="1"/>
    </row>
    <row r="146" spans="1:10" ht="16.5" customHeight="1">
      <c r="A146" s="1"/>
      <c r="B146" s="1"/>
      <c r="C146" s="88"/>
      <c r="D146" s="1"/>
      <c r="E146" s="89"/>
      <c r="F146" s="89"/>
      <c r="G146" s="89"/>
      <c r="H146" s="1"/>
      <c r="I146" s="1"/>
      <c r="J146" s="1"/>
    </row>
    <row r="147" spans="1:10" ht="24.75" customHeight="1">
      <c r="A147" s="1"/>
      <c r="B147" s="1"/>
      <c r="C147" s="88"/>
      <c r="D147" s="1"/>
      <c r="E147" s="89"/>
      <c r="F147" s="89"/>
      <c r="G147" s="89"/>
      <c r="H147" s="1"/>
      <c r="I147" s="1"/>
      <c r="J147" s="1"/>
    </row>
    <row r="148" spans="1:10" ht="12.75">
      <c r="A148" s="1"/>
      <c r="B148" s="1"/>
      <c r="C148" s="88"/>
      <c r="D148" s="1"/>
      <c r="E148" s="89"/>
      <c r="F148" s="89"/>
      <c r="G148" s="89"/>
      <c r="H148" s="1"/>
      <c r="I148" s="1"/>
      <c r="J148" s="1"/>
    </row>
    <row r="149" spans="1:10" ht="12.75">
      <c r="A149" s="1"/>
      <c r="B149" s="1"/>
      <c r="C149" s="88"/>
      <c r="D149" s="1"/>
      <c r="E149" s="89"/>
      <c r="F149" s="89"/>
      <c r="G149" s="89"/>
      <c r="H149" s="1"/>
      <c r="I149" s="1"/>
      <c r="J149" s="1"/>
    </row>
    <row r="150" spans="1:10" ht="12.75">
      <c r="A150" s="1"/>
      <c r="B150" s="1"/>
      <c r="C150" s="88"/>
      <c r="D150" s="1"/>
      <c r="E150" s="89"/>
      <c r="F150" s="89"/>
      <c r="G150" s="89"/>
      <c r="H150" s="1"/>
      <c r="I150" s="1"/>
      <c r="J150" s="1"/>
    </row>
    <row r="151" spans="1:10" ht="12.75">
      <c r="A151" s="1"/>
      <c r="B151" s="1"/>
      <c r="C151" s="1"/>
      <c r="D151" s="1"/>
      <c r="E151" s="89"/>
      <c r="F151" s="89"/>
      <c r="G151" s="89"/>
      <c r="H151" s="1"/>
      <c r="I151" s="1"/>
      <c r="J151" s="1"/>
    </row>
    <row r="152" spans="1:10" ht="12.75">
      <c r="A152" s="1"/>
      <c r="B152" s="1"/>
      <c r="C152" s="1"/>
      <c r="D152" s="1"/>
      <c r="E152" s="89"/>
      <c r="F152" s="89"/>
      <c r="G152" s="89"/>
      <c r="H152" s="1"/>
      <c r="I152" s="1"/>
      <c r="J152" s="1"/>
    </row>
    <row r="153" spans="1:10" ht="12.75">
      <c r="A153" s="1"/>
      <c r="B153" s="1"/>
      <c r="C153" s="1"/>
      <c r="D153" s="1"/>
      <c r="E153" s="89"/>
      <c r="F153" s="89"/>
      <c r="G153" s="89"/>
      <c r="H153" s="1"/>
      <c r="I153" s="1"/>
      <c r="J153" s="1"/>
    </row>
    <row r="154" spans="1:10" ht="12.75">
      <c r="A154" s="1"/>
      <c r="B154" s="1"/>
      <c r="C154" s="1"/>
      <c r="D154" s="1"/>
      <c r="E154" s="89"/>
      <c r="F154" s="89"/>
      <c r="G154" s="89"/>
      <c r="H154" s="1"/>
      <c r="I154" s="1"/>
      <c r="J154" s="1"/>
    </row>
    <row r="155" spans="1:10" ht="12.75">
      <c r="A155" s="1"/>
      <c r="B155" s="1"/>
      <c r="C155" s="1"/>
      <c r="D155" s="1"/>
      <c r="E155" s="89"/>
      <c r="F155" s="89"/>
      <c r="G155" s="89"/>
      <c r="H155" s="1"/>
      <c r="I155" s="1"/>
      <c r="J155" s="1"/>
    </row>
    <row r="156" spans="1:10" ht="12.75">
      <c r="A156" s="1"/>
      <c r="B156" s="1"/>
      <c r="C156" s="1"/>
      <c r="D156" s="1"/>
      <c r="E156" s="89"/>
      <c r="F156" s="89"/>
      <c r="G156" s="89"/>
      <c r="H156" s="1"/>
      <c r="I156" s="1"/>
      <c r="J156" s="1"/>
    </row>
    <row r="157" spans="1:10" ht="12.75">
      <c r="A157" s="1"/>
      <c r="B157" s="1"/>
      <c r="C157" s="1"/>
      <c r="D157" s="1"/>
      <c r="E157" s="89"/>
      <c r="F157" s="89"/>
      <c r="G157" s="89"/>
      <c r="H157" s="1"/>
      <c r="I157" s="1"/>
      <c r="J157" s="1"/>
    </row>
    <row r="158" spans="1:10" ht="12.75">
      <c r="A158" s="1"/>
      <c r="B158" s="1"/>
      <c r="C158" s="1"/>
      <c r="D158" s="1"/>
      <c r="E158" s="89"/>
      <c r="F158" s="89"/>
      <c r="G158" s="89"/>
      <c r="H158" s="1"/>
      <c r="I158" s="1"/>
      <c r="J158" s="1"/>
    </row>
    <row r="159" spans="1:10" ht="12.75">
      <c r="A159" s="1"/>
      <c r="B159" s="1"/>
      <c r="C159" s="1"/>
      <c r="D159" s="1"/>
      <c r="E159" s="89"/>
      <c r="F159" s="89"/>
      <c r="G159" s="89"/>
      <c r="H159" s="1"/>
      <c r="I159" s="1"/>
      <c r="J159" s="1"/>
    </row>
    <row r="160" spans="1:10" ht="12.75">
      <c r="A160" s="1"/>
      <c r="B160" s="1"/>
      <c r="C160" s="1"/>
      <c r="D160" s="1"/>
      <c r="E160" s="89"/>
      <c r="F160" s="89"/>
      <c r="G160" s="89"/>
      <c r="H160" s="1"/>
      <c r="I160" s="1"/>
      <c r="J160" s="1"/>
    </row>
    <row r="161" spans="1:10" ht="12.75">
      <c r="A161" s="1"/>
      <c r="B161" s="1"/>
      <c r="C161" s="1"/>
      <c r="D161" s="1"/>
      <c r="E161" s="89"/>
      <c r="F161" s="89"/>
      <c r="G161" s="89"/>
      <c r="H161" s="1"/>
      <c r="I161" s="1"/>
      <c r="J161" s="1"/>
    </row>
    <row r="162" spans="1:10" ht="12.75">
      <c r="A162" s="1"/>
      <c r="B162" s="1"/>
      <c r="C162" s="1"/>
      <c r="D162" s="1"/>
      <c r="E162" s="89"/>
      <c r="F162" s="89"/>
      <c r="G162" s="89"/>
      <c r="H162" s="1"/>
      <c r="I162" s="1"/>
      <c r="J162" s="1"/>
    </row>
    <row r="163" spans="1:10" ht="12.75">
      <c r="A163" s="1"/>
      <c r="B163" s="1"/>
      <c r="C163" s="1"/>
      <c r="D163" s="1"/>
      <c r="E163" s="89"/>
      <c r="F163" s="89"/>
      <c r="G163" s="89"/>
      <c r="H163" s="1"/>
      <c r="I163" s="1"/>
      <c r="J163" s="1"/>
    </row>
    <row r="164" spans="1:10" ht="12.75">
      <c r="A164" s="1"/>
      <c r="B164" s="1"/>
      <c r="C164" s="1"/>
      <c r="D164" s="1"/>
      <c r="E164" s="89"/>
      <c r="F164" s="89"/>
      <c r="G164" s="89"/>
      <c r="H164" s="1"/>
      <c r="I164" s="1"/>
      <c r="J164" s="1"/>
    </row>
    <row r="165" spans="1:10" ht="12.75">
      <c r="A165" s="1"/>
      <c r="B165" s="1"/>
      <c r="C165" s="1"/>
      <c r="D165" s="1"/>
      <c r="E165" s="89"/>
      <c r="F165" s="89"/>
      <c r="G165" s="89"/>
      <c r="H165" s="1"/>
      <c r="I165" s="1"/>
      <c r="J165" s="1"/>
    </row>
    <row r="166" spans="1:10" ht="12.75">
      <c r="A166" s="1"/>
      <c r="B166" s="1"/>
      <c r="C166" s="1"/>
      <c r="D166" s="1"/>
      <c r="E166" s="89"/>
      <c r="F166" s="89"/>
      <c r="G166" s="89"/>
      <c r="H166" s="1"/>
      <c r="I166" s="1"/>
      <c r="J166" s="1"/>
    </row>
    <row r="167" spans="1:10" ht="12.75">
      <c r="A167" s="1"/>
      <c r="B167" s="1"/>
      <c r="C167" s="1"/>
      <c r="D167" s="1"/>
      <c r="E167" s="89"/>
      <c r="F167" s="89"/>
      <c r="G167" s="89"/>
      <c r="H167" s="1"/>
      <c r="I167" s="1"/>
      <c r="J167" s="1"/>
    </row>
    <row r="168" spans="1:10" ht="12.75">
      <c r="A168" s="1"/>
      <c r="B168" s="1"/>
      <c r="C168" s="1"/>
      <c r="D168" s="1"/>
      <c r="E168" s="89"/>
      <c r="F168" s="89"/>
      <c r="G168" s="89"/>
      <c r="H168" s="1"/>
      <c r="I168" s="1"/>
      <c r="J168" s="1"/>
    </row>
    <row r="169" spans="1:10" ht="12.75">
      <c r="A169" s="1"/>
      <c r="B169" s="1"/>
      <c r="C169" s="1"/>
      <c r="D169" s="1"/>
      <c r="E169" s="89"/>
      <c r="F169" s="89"/>
      <c r="G169" s="89"/>
      <c r="H169" s="1"/>
      <c r="I169" s="1"/>
      <c r="J169" s="1"/>
    </row>
    <row r="170" spans="1:10" ht="12.75">
      <c r="A170" s="1"/>
      <c r="B170" s="1"/>
      <c r="C170" s="1"/>
      <c r="D170" s="1"/>
      <c r="E170" s="89"/>
      <c r="F170" s="89"/>
      <c r="G170" s="89"/>
      <c r="H170" s="1"/>
      <c r="I170" s="1"/>
      <c r="J170" s="1"/>
    </row>
    <row r="171" spans="8:10" ht="12.75">
      <c r="H171" s="1"/>
      <c r="I171" s="1"/>
      <c r="J171" s="1"/>
    </row>
    <row r="172" spans="8:10" ht="12.75">
      <c r="H172" s="1"/>
      <c r="I172" s="1"/>
      <c r="J172" s="1"/>
    </row>
    <row r="173" spans="8:10" ht="12.75">
      <c r="H173" s="1"/>
      <c r="I173" s="1"/>
      <c r="J173" s="1"/>
    </row>
  </sheetData>
  <sheetProtection/>
  <mergeCells count="8">
    <mergeCell ref="E4:G4"/>
    <mergeCell ref="F5:G5"/>
    <mergeCell ref="E5:E6"/>
    <mergeCell ref="B1:D1"/>
    <mergeCell ref="A4:A5"/>
    <mergeCell ref="B4:B5"/>
    <mergeCell ref="C4:C5"/>
    <mergeCell ref="D4:D5"/>
  </mergeCells>
  <printOptions/>
  <pageMargins left="0.75" right="0.75" top="1" bottom="1" header="0.5" footer="0.5"/>
  <pageSetup horizontalDpi="600" verticalDpi="600" orientation="portrait" paperSize="9" scale="94" r:id="rId1"/>
  <headerFooter alignWithMargins="0">
    <oddHeader>&amp;RZałącznik Nr 1 
do Uchwały Nr........ 
Rady Miejskiej w Mszczonowie z dnia 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Mszczonów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panjacek</dc:creator>
  <cp:keywords/>
  <dc:description/>
  <cp:lastModifiedBy>agolynska</cp:lastModifiedBy>
  <cp:lastPrinted>2008-12-08T12:23:52Z</cp:lastPrinted>
  <dcterms:created xsi:type="dcterms:W3CDTF">2008-11-10T14:20:02Z</dcterms:created>
  <dcterms:modified xsi:type="dcterms:W3CDTF">2008-12-09T08:27:25Z</dcterms:modified>
  <cp:category/>
  <cp:version/>
  <cp:contentType/>
  <cp:contentStatus/>
</cp:coreProperties>
</file>