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<sst xmlns="http://schemas.openxmlformats.org/spreadsheetml/2006/main" count="314" uniqueCount="209">
  <si>
    <t>plan</t>
  </si>
  <si>
    <t xml:space="preserve">dotacje na </t>
  </si>
  <si>
    <t>Klasyfikacja</t>
  </si>
  <si>
    <t>Określenie</t>
  </si>
  <si>
    <t>dochodów</t>
  </si>
  <si>
    <t>zad. zlecone</t>
  </si>
  <si>
    <t>ogółem</t>
  </si>
  <si>
    <t>powierzone</t>
  </si>
  <si>
    <t>i własne</t>
  </si>
  <si>
    <t>Pozostała działalność</t>
  </si>
  <si>
    <t>w tym:</t>
  </si>
  <si>
    <t>OPIEKA SPOŁECZNA</t>
  </si>
  <si>
    <t>podatek rolny</t>
  </si>
  <si>
    <t>podatek leśny</t>
  </si>
  <si>
    <t>podatek od nieruchomości</t>
  </si>
  <si>
    <t>podatek od środków transportowych</t>
  </si>
  <si>
    <t>podatek od spadków i darowizn</t>
  </si>
  <si>
    <t>ADMINISTR.PAŃST. i SAMORZĄD.</t>
  </si>
  <si>
    <t>Urzędy Wojewódzkie</t>
  </si>
  <si>
    <t>RÓŻNE ROZLICZENIA</t>
  </si>
  <si>
    <t>URZĘDY NACZELNYCH ORGANÓW</t>
  </si>
  <si>
    <t>RAZEM DOCHODY:</t>
  </si>
  <si>
    <t>wskaźnik</t>
  </si>
  <si>
    <t>w %</t>
  </si>
  <si>
    <t>Drogi publiczne powiatowe</t>
  </si>
  <si>
    <t>wpływy z usług</t>
  </si>
  <si>
    <t>Obrona Cywilna</t>
  </si>
  <si>
    <t>Różne rozliczenia finansowe</t>
  </si>
  <si>
    <t>OŚWIATA i WYCHOWANIE</t>
  </si>
  <si>
    <t>Dział  010</t>
  </si>
  <si>
    <t>wpływy z różnych opłat</t>
  </si>
  <si>
    <t>ROLNICTWO i ŁOWIECTWO</t>
  </si>
  <si>
    <t>01095</t>
  </si>
  <si>
    <t>Dział</t>
  </si>
  <si>
    <t>Rozdział</t>
  </si>
  <si>
    <t>Paragraf</t>
  </si>
  <si>
    <t>pozostałe odsetki</t>
  </si>
  <si>
    <t>Dział  600</t>
  </si>
  <si>
    <t>TRANSPORT i ŁĄCZNOŚĆ</t>
  </si>
  <si>
    <t>60014</t>
  </si>
  <si>
    <t>dotacje celowe otrzymane z powiatu</t>
  </si>
  <si>
    <t>60016</t>
  </si>
  <si>
    <t>Drogi publiczne gminne</t>
  </si>
  <si>
    <t>wpływy z różnych dochodów</t>
  </si>
  <si>
    <t>Dział  700</t>
  </si>
  <si>
    <t>GOSPODARKA MIESZKANIOWA</t>
  </si>
  <si>
    <t>70005</t>
  </si>
  <si>
    <t>Gospodarka gruntami i nieruchom.</t>
  </si>
  <si>
    <t>wpływy z opłat za zarząd, użytkow. ...</t>
  </si>
  <si>
    <t>dochody z najmu i dzierżawy składn..</t>
  </si>
  <si>
    <t>70095</t>
  </si>
  <si>
    <t>dotacje celowe otrzym.z budż.państ.</t>
  </si>
  <si>
    <t>Dział  750</t>
  </si>
  <si>
    <t>Dział  751</t>
  </si>
  <si>
    <t>Dział  754</t>
  </si>
  <si>
    <t>Dział  756</t>
  </si>
  <si>
    <t>75601</t>
  </si>
  <si>
    <t>Wpływy z podatku doch.od osób fiz.</t>
  </si>
  <si>
    <t>podatek od dz.gosp.osób fiz.-karta pod.</t>
  </si>
  <si>
    <t>odsetki od nietermin.wpłat z tytułu pod..</t>
  </si>
  <si>
    <t>75615</t>
  </si>
  <si>
    <t>wpływy z róznych opłat</t>
  </si>
  <si>
    <t>podatek od posiadania psów</t>
  </si>
  <si>
    <t>wpływy z opłaty targowej</t>
  </si>
  <si>
    <t>podatek od czynności cywilnoprawnych</t>
  </si>
  <si>
    <t>odsetki od nietermin.wpłat z tytułu pod.</t>
  </si>
  <si>
    <t>75618</t>
  </si>
  <si>
    <t>Wpływy z innych opłat stanowiących</t>
  </si>
  <si>
    <t>wpływy z opłaty skarbowej</t>
  </si>
  <si>
    <t>75621</t>
  </si>
  <si>
    <t>Dział  758</t>
  </si>
  <si>
    <t>subwencje ogólne z budżetu państw.</t>
  </si>
  <si>
    <t>Dział  801</t>
  </si>
  <si>
    <t>dotacje celowe otrzym.z budż.państw..</t>
  </si>
  <si>
    <t>Dział  853</t>
  </si>
  <si>
    <t>Rodziny zastępcze</t>
  </si>
  <si>
    <t>Ośrodki pomocy społecznej</t>
  </si>
  <si>
    <t>Usługi opiekuńcze i specjalistyczne</t>
  </si>
  <si>
    <t>85395</t>
  </si>
  <si>
    <t>Dział  900</t>
  </si>
  <si>
    <t>90001</t>
  </si>
  <si>
    <t>Gospodarka ściekowa i chrona wód</t>
  </si>
  <si>
    <t>Dział  926</t>
  </si>
  <si>
    <t>KULTURA FIZYCZNA i SPORT</t>
  </si>
  <si>
    <t>Zadania z zakresu kultury fiz.i sportu</t>
  </si>
  <si>
    <t>01010</t>
  </si>
  <si>
    <t>Składki na ubezp.zdrowotne</t>
  </si>
  <si>
    <t>dotacje celowe otrzym.z budż.państw</t>
  </si>
  <si>
    <t xml:space="preserve">                                     D O C H O D Y</t>
  </si>
  <si>
    <t>Szkoły podstawowe</t>
  </si>
  <si>
    <t>wpływy z opłat za zezw.na sprzedaż alkoh.</t>
  </si>
  <si>
    <t>otrzymane spadki, zapisy i darowizny ...</t>
  </si>
  <si>
    <t>0920</t>
  </si>
  <si>
    <t xml:space="preserve">Dział 500 </t>
  </si>
  <si>
    <t>Handel</t>
  </si>
  <si>
    <t>50095</t>
  </si>
  <si>
    <t>wpływy z róznych dochodów</t>
  </si>
  <si>
    <t>0470</t>
  </si>
  <si>
    <t>0690</t>
  </si>
  <si>
    <t>0750</t>
  </si>
  <si>
    <t>0970</t>
  </si>
  <si>
    <t xml:space="preserve">wpływy z różnych dochodów </t>
  </si>
  <si>
    <t>0350</t>
  </si>
  <si>
    <t>0310</t>
  </si>
  <si>
    <t>0320</t>
  </si>
  <si>
    <t>0330</t>
  </si>
  <si>
    <t>0340</t>
  </si>
  <si>
    <t>0360</t>
  </si>
  <si>
    <t>0370</t>
  </si>
  <si>
    <t>0430</t>
  </si>
  <si>
    <t>0460</t>
  </si>
  <si>
    <t>0500</t>
  </si>
  <si>
    <t>0910</t>
  </si>
  <si>
    <t>0410</t>
  </si>
  <si>
    <t>0480</t>
  </si>
  <si>
    <t>0010</t>
  </si>
  <si>
    <t>0020</t>
  </si>
  <si>
    <t>Zespoły ekonom.administr.szkół</t>
  </si>
  <si>
    <t>Dział  852</t>
  </si>
  <si>
    <t>85204</t>
  </si>
  <si>
    <t>85213</t>
  </si>
  <si>
    <t>85214</t>
  </si>
  <si>
    <t>85219</t>
  </si>
  <si>
    <t>85228</t>
  </si>
  <si>
    <t>85295</t>
  </si>
  <si>
    <t>2320</t>
  </si>
  <si>
    <t>85212</t>
  </si>
  <si>
    <t>Świad. rodzinne oraz składki na ubezp.</t>
  </si>
  <si>
    <t>2010</t>
  </si>
  <si>
    <t>0960</t>
  </si>
  <si>
    <t>2030</t>
  </si>
  <si>
    <t>dotacje celowe otrzym.z budż.państwa..</t>
  </si>
  <si>
    <t>0830</t>
  </si>
  <si>
    <t>2360</t>
  </si>
  <si>
    <t>6290</t>
  </si>
  <si>
    <t>dochody z najmu i dzierżawy</t>
  </si>
  <si>
    <t xml:space="preserve">wykonanie </t>
  </si>
  <si>
    <t>75616</t>
  </si>
  <si>
    <t>Gimnazja</t>
  </si>
  <si>
    <t>wpływy z opłaty eksploatacyjnej</t>
  </si>
  <si>
    <t xml:space="preserve">wpływy z róznych opłat </t>
  </si>
  <si>
    <t xml:space="preserve">pozostałe odsetki </t>
  </si>
  <si>
    <t xml:space="preserve">Urzędy gmin, miast </t>
  </si>
  <si>
    <t>Urzędy Naczelnych Organów władzy</t>
  </si>
  <si>
    <t>DOCHODY OD OSÓB PRAWNYCH,</t>
  </si>
  <si>
    <t>OD OSÓB FIZYCZNYCH I OD INNYCH</t>
  </si>
  <si>
    <t xml:space="preserve">JEDNOSTEK NIEPOSIADAJĄCYCH </t>
  </si>
  <si>
    <t xml:space="preserve">OSOBOWOŚCI PRAWNEJ ORAZ </t>
  </si>
  <si>
    <t>WYDATKI ZWIĄZANE Z ICH POBOREM</t>
  </si>
  <si>
    <t>BEZPIECZEŃSTWO PUBLICZNE</t>
  </si>
  <si>
    <t xml:space="preserve">Zasiłki i pomoc w naturze... </t>
  </si>
  <si>
    <t>POZOSTAŁE ZAD.Z ZAKRESIE</t>
  </si>
  <si>
    <t>POLITYKI SPOŁECZNEJ</t>
  </si>
  <si>
    <t>GOSPODARKA KOMUNALNA I</t>
  </si>
  <si>
    <t>OCHRONA ŚRODOWISKA</t>
  </si>
  <si>
    <t xml:space="preserve">dochody jednostek samorządu </t>
  </si>
  <si>
    <t>terytorialnego na podstawie ustaw</t>
  </si>
  <si>
    <t>Udziały gmin w podatkach stanowiących</t>
  </si>
  <si>
    <t>dochód budżetu państwa</t>
  </si>
  <si>
    <t xml:space="preserve">Wpływy z podatku rolnego,podatku  </t>
  </si>
  <si>
    <t>leśnego podatku od spadków i darowizn</t>
  </si>
  <si>
    <t>podatku od czynności cywilnoprawnych</t>
  </si>
  <si>
    <t xml:space="preserve">oraz podatków i opłat lokalnych </t>
  </si>
  <si>
    <t xml:space="preserve">od osób fizycznych </t>
  </si>
  <si>
    <t xml:space="preserve">Wpływy z podatku rolnego,podatku </t>
  </si>
  <si>
    <t>leśnego,podatku od czynności cywilno-</t>
  </si>
  <si>
    <t xml:space="preserve"> -prawnych, podatków i opłat lokalnych</t>
  </si>
  <si>
    <t xml:space="preserve">od osób prawnych i innych jednostek </t>
  </si>
  <si>
    <t xml:space="preserve">organizacyjnych </t>
  </si>
  <si>
    <t>Część oświatowa subwencji ogólnej</t>
  </si>
  <si>
    <t>1</t>
  </si>
  <si>
    <t>Wpływy z różnych dochodów</t>
  </si>
  <si>
    <t>0490</t>
  </si>
  <si>
    <t>wpływy z innych lokalnych opłat</t>
  </si>
  <si>
    <t>dochody z najmu i dzierżawy składn.majątk.</t>
  </si>
  <si>
    <t>obiekty sportowe</t>
  </si>
  <si>
    <t>Infrastuktura wodoc.i sanitacja wsi</t>
  </si>
  <si>
    <t xml:space="preserve">Przedzkola </t>
  </si>
  <si>
    <t>2708</t>
  </si>
  <si>
    <t>wpływy z opłaty produktowej</t>
  </si>
  <si>
    <t>0400</t>
  </si>
  <si>
    <t>dochody jednostek samorzadu teryt.związane z realizacją zadań z zakresu admin.rządowej oraz innych zad.zleconych ustawami</t>
  </si>
  <si>
    <t>0770</t>
  </si>
  <si>
    <t>8120</t>
  </si>
  <si>
    <t>odsetki od pożyczek udzielonychprzez jednostke samorządu terytorialnego</t>
  </si>
  <si>
    <t>80195</t>
  </si>
  <si>
    <t>2680</t>
  </si>
  <si>
    <t>rekompensaty utraconych dochodów w podatkach i opłatach lokalnych</t>
  </si>
  <si>
    <t>2440</t>
  </si>
  <si>
    <t>2709</t>
  </si>
  <si>
    <t>dotacje otrzymane z funduszy celowych na realizację zadan bieżących jednostek sektora finansów publicznych</t>
  </si>
  <si>
    <t>środki na dofin.własnych zadan biezacych gmin pozyskane z innych źródeł - finansowanie programów i projektów ze srodków UE</t>
  </si>
  <si>
    <t>środki na dofin.własnych zadan biezacych gmin pozyskane z innych źródeł - współfinansowanie programów i projektów ze srodków UE</t>
  </si>
  <si>
    <t>środki na dofin.własnych inwestycju gmin pozyskane z innych źródeł</t>
  </si>
  <si>
    <t>środki na dofin.własnych inwestycji gmin pozyskane z innych źródeł - finansowanie programów i projektów ze srodków UE</t>
  </si>
  <si>
    <t>środki na dofin.własnych inwestycji gmin pozyskane z innych źródeł</t>
  </si>
  <si>
    <t>wpływy z tyt.odpłatnego nabycia prawa własności oraz prawa użytkowania wieczystego nieruchomości</t>
  </si>
  <si>
    <t>dochody jednostki samorządu terytorialnego związane z realizacją zadań z zakresu administracji rzadowej oraz innych zadan zleconych ustawami</t>
  </si>
  <si>
    <t>podatek dochodowy od osób fizycznych</t>
  </si>
  <si>
    <t>podatek dochodowy od osób prawnych</t>
  </si>
  <si>
    <t>dochody jednostki samorządu terytorialnego zwiazane z realizacją zadań z zakresu administracji rzadowej oraz innych zadań zleconych ustawami</t>
  </si>
  <si>
    <t>na 2008</t>
  </si>
  <si>
    <t>za I kwartał</t>
  </si>
  <si>
    <t>KWARTALNA INFORMACJA Z WYKONANIA BUDŻETU</t>
  </si>
  <si>
    <t>GMINY MSZCZONÓW ZA I KWARTAŁ 2008R</t>
  </si>
  <si>
    <t>0560</t>
  </si>
  <si>
    <t>zaległości z podatków zniesionych</t>
  </si>
  <si>
    <t>Część wyrównawcza subwencji ogólnej dla gmin</t>
  </si>
  <si>
    <t>wpływy z tyt.pomocy finansowej udzielanej między jednostkami samorządu terytorialnego na dofin.własnych zadań inwestycyjnych i zakupów inwestycyjnych - współfinansowanie programów i projektów ze środków UE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</si>
</sst>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gray125">
        <fgColor indexed="9"/>
      </patternFill>
    </fill>
  </fills>
  <borders count="88">
    <border>
      <left/>
      <right/>
      <top/>
      <bottom/>
      <diagonal/>
    </border>
    <border>
      <left style="thick"/>
      <right style="thick"/>
      <top style="thick"/>
      <bottom style="dotted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n"/>
      <right style="thick"/>
      <top style="dashed"/>
      <bottom>
        <color indexed="63"/>
      </bottom>
    </border>
    <border>
      <left style="thin"/>
      <right style="thick"/>
      <top style="dotted"/>
      <bottom style="hair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dashed"/>
      <bottom style="thin"/>
    </border>
    <border>
      <left style="thin"/>
      <right style="thick"/>
      <top style="hair"/>
      <bottom style="hair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 style="dashed"/>
      <bottom style="medium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thin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 style="dashed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dashed"/>
      <bottom style="hair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n"/>
      <top style="hair"/>
      <bottom style="thick"/>
    </border>
    <border>
      <left style="thick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ck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ck"/>
      <right style="thin"/>
      <top style="dashed"/>
      <bottom style="thin"/>
    </border>
    <border>
      <left style="thin"/>
      <right style="thick"/>
      <top style="medium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3" fillId="0" borderId="0" xfId="17" applyFont="1" applyAlignment="1">
      <alignment horizontal="left"/>
      <protection/>
    </xf>
    <xf numFmtId="0" fontId="4" fillId="0" borderId="1" xfId="17" applyFont="1" applyBorder="1">
      <alignment/>
      <protection/>
    </xf>
    <xf numFmtId="0" fontId="5" fillId="0" borderId="0" xfId="17" applyFont="1">
      <alignment/>
      <protection/>
    </xf>
    <xf numFmtId="0" fontId="6" fillId="0" borderId="2" xfId="17" applyFont="1" applyBorder="1" applyAlignment="1">
      <alignment horizontal="center"/>
      <protection/>
    </xf>
    <xf numFmtId="0" fontId="3" fillId="0" borderId="3" xfId="17" applyFont="1" applyBorder="1">
      <alignment/>
      <protection/>
    </xf>
    <xf numFmtId="0" fontId="7" fillId="0" borderId="3" xfId="17" applyFont="1" applyBorder="1" applyAlignment="1">
      <alignment horizontal="center"/>
      <protection/>
    </xf>
    <xf numFmtId="0" fontId="7" fillId="0" borderId="4" xfId="17" applyFont="1" applyBorder="1" applyAlignment="1">
      <alignment horizontal="center"/>
      <protection/>
    </xf>
    <xf numFmtId="0" fontId="7" fillId="0" borderId="5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6" fillId="0" borderId="4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9" xfId="17" applyFont="1" applyBorder="1" applyAlignment="1">
      <alignment horizontal="center"/>
      <protection/>
    </xf>
    <xf numFmtId="0" fontId="6" fillId="0" borderId="10" xfId="17" applyFont="1" applyBorder="1" applyAlignment="1">
      <alignment horizontal="center"/>
      <protection/>
    </xf>
    <xf numFmtId="0" fontId="1" fillId="2" borderId="11" xfId="17" applyFill="1" applyBorder="1" applyAlignment="1">
      <alignment horizontal="center"/>
      <protection/>
    </xf>
    <xf numFmtId="0" fontId="1" fillId="2" borderId="12" xfId="17" applyFill="1" applyBorder="1" applyAlignment="1">
      <alignment horizontal="center"/>
      <protection/>
    </xf>
    <xf numFmtId="0" fontId="1" fillId="2" borderId="13" xfId="17" applyFill="1" applyBorder="1" applyAlignment="1">
      <alignment horizontal="center"/>
      <protection/>
    </xf>
    <xf numFmtId="49" fontId="3" fillId="3" borderId="14" xfId="17" applyNumberFormat="1" applyFont="1" applyFill="1" applyBorder="1" applyAlignment="1">
      <alignment horizontal="left"/>
      <protection/>
    </xf>
    <xf numFmtId="0" fontId="3" fillId="3" borderId="15" xfId="17" applyFont="1" applyFill="1" applyBorder="1">
      <alignment/>
      <protection/>
    </xf>
    <xf numFmtId="4" fontId="9" fillId="3" borderId="15" xfId="17" applyNumberFormat="1" applyFont="1" applyFill="1" applyBorder="1">
      <alignment/>
      <protection/>
    </xf>
    <xf numFmtId="4" fontId="3" fillId="3" borderId="16" xfId="17" applyNumberFormat="1" applyFont="1" applyFill="1" applyBorder="1">
      <alignment/>
      <protection/>
    </xf>
    <xf numFmtId="49" fontId="3" fillId="0" borderId="17" xfId="17" applyNumberFormat="1" applyFont="1" applyFill="1" applyBorder="1" applyAlignment="1">
      <alignment horizontal="right"/>
      <protection/>
    </xf>
    <xf numFmtId="0" fontId="3" fillId="0" borderId="18" xfId="17" applyFont="1" applyFill="1" applyBorder="1" applyAlignment="1">
      <alignment horizontal="left"/>
      <protection/>
    </xf>
    <xf numFmtId="4" fontId="9" fillId="0" borderId="18" xfId="17" applyNumberFormat="1" applyFont="1" applyFill="1" applyBorder="1" applyAlignment="1">
      <alignment horizontal="right"/>
      <protection/>
    </xf>
    <xf numFmtId="4" fontId="3" fillId="0" borderId="19" xfId="17" applyNumberFormat="1" applyFont="1" applyFill="1" applyBorder="1">
      <alignment/>
      <protection/>
    </xf>
    <xf numFmtId="49" fontId="5" fillId="0" borderId="20" xfId="17" applyNumberFormat="1" applyFont="1" applyFill="1" applyBorder="1" applyAlignment="1">
      <alignment horizontal="right"/>
      <protection/>
    </xf>
    <xf numFmtId="0" fontId="5" fillId="0" borderId="21" xfId="17" applyFont="1" applyFill="1" applyBorder="1" applyAlignment="1">
      <alignment horizontal="left"/>
      <protection/>
    </xf>
    <xf numFmtId="4" fontId="10" fillId="0" borderId="21" xfId="17" applyNumberFormat="1" applyFont="1" applyFill="1" applyBorder="1" applyAlignment="1">
      <alignment horizontal="right"/>
      <protection/>
    </xf>
    <xf numFmtId="4" fontId="5" fillId="0" borderId="21" xfId="17" applyNumberFormat="1" applyFont="1" applyFill="1" applyBorder="1" applyAlignment="1">
      <alignment horizontal="right"/>
      <protection/>
    </xf>
    <xf numFmtId="4" fontId="7" fillId="0" borderId="21" xfId="17" applyNumberFormat="1" applyFont="1" applyFill="1" applyBorder="1" applyAlignment="1">
      <alignment horizontal="right"/>
      <protection/>
    </xf>
    <xf numFmtId="4" fontId="5" fillId="0" borderId="22" xfId="17" applyNumberFormat="1" applyFont="1" applyFill="1" applyBorder="1">
      <alignment/>
      <protection/>
    </xf>
    <xf numFmtId="49" fontId="5" fillId="0" borderId="23" xfId="17" applyNumberFormat="1" applyFont="1" applyFill="1" applyBorder="1" applyAlignment="1">
      <alignment horizontal="right" vertical="center"/>
      <protection/>
    </xf>
    <xf numFmtId="0" fontId="5" fillId="0" borderId="24" xfId="17" applyFont="1" applyFill="1" applyBorder="1" applyAlignment="1">
      <alignment horizontal="left" wrapText="1"/>
      <protection/>
    </xf>
    <xf numFmtId="4" fontId="10" fillId="0" borderId="24" xfId="17" applyNumberFormat="1" applyFont="1" applyFill="1" applyBorder="1" applyAlignment="1">
      <alignment horizontal="right" vertical="center"/>
      <protection/>
    </xf>
    <xf numFmtId="4" fontId="5" fillId="0" borderId="24" xfId="17" applyNumberFormat="1" applyFont="1" applyFill="1" applyBorder="1" applyAlignment="1">
      <alignment horizontal="right" vertical="center"/>
      <protection/>
    </xf>
    <xf numFmtId="4" fontId="7" fillId="0" borderId="24" xfId="17" applyNumberFormat="1" applyFont="1" applyFill="1" applyBorder="1" applyAlignment="1">
      <alignment horizontal="right" vertical="center"/>
      <protection/>
    </xf>
    <xf numFmtId="4" fontId="5" fillId="0" borderId="22" xfId="17" applyNumberFormat="1" applyFont="1" applyFill="1" applyBorder="1" applyAlignment="1">
      <alignment horizontal="right" vertical="center"/>
      <protection/>
    </xf>
    <xf numFmtId="0" fontId="1" fillId="0" borderId="0" xfId="17" applyAlignment="1">
      <alignment horizontal="center" vertical="center" wrapText="1"/>
      <protection/>
    </xf>
    <xf numFmtId="49" fontId="3" fillId="0" borderId="25" xfId="17" applyNumberFormat="1" applyFont="1" applyBorder="1" applyAlignment="1">
      <alignment horizontal="right"/>
      <protection/>
    </xf>
    <xf numFmtId="0" fontId="3" fillId="0" borderId="26" xfId="17" applyFont="1" applyBorder="1">
      <alignment/>
      <protection/>
    </xf>
    <xf numFmtId="4" fontId="3" fillId="0" borderId="26" xfId="17" applyNumberFormat="1" applyFont="1" applyBorder="1">
      <alignment/>
      <protection/>
    </xf>
    <xf numFmtId="4" fontId="3" fillId="0" borderId="27" xfId="17" applyNumberFormat="1" applyFont="1" applyFill="1" applyBorder="1">
      <alignment/>
      <protection/>
    </xf>
    <xf numFmtId="0" fontId="3" fillId="0" borderId="0" xfId="17" applyFont="1">
      <alignment/>
      <protection/>
    </xf>
    <xf numFmtId="4" fontId="5" fillId="0" borderId="28" xfId="17" applyNumberFormat="1" applyFont="1" applyFill="1" applyBorder="1">
      <alignment/>
      <protection/>
    </xf>
    <xf numFmtId="0" fontId="5" fillId="0" borderId="0" xfId="17" applyFont="1">
      <alignment/>
      <protection/>
    </xf>
    <xf numFmtId="49" fontId="5" fillId="0" borderId="20" xfId="17" applyNumberFormat="1" applyFont="1" applyBorder="1" applyAlignment="1">
      <alignment horizontal="right" vertical="center" wrapText="1"/>
      <protection/>
    </xf>
    <xf numFmtId="0" fontId="5" fillId="0" borderId="21" xfId="17" applyFont="1" applyBorder="1" applyAlignment="1">
      <alignment horizontal="left" vertical="center" wrapText="1"/>
      <protection/>
    </xf>
    <xf numFmtId="4" fontId="5" fillId="0" borderId="21" xfId="17" applyNumberFormat="1" applyFont="1" applyBorder="1" applyAlignment="1">
      <alignment horizontal="right" vertical="center" wrapText="1"/>
      <protection/>
    </xf>
    <xf numFmtId="4" fontId="5" fillId="0" borderId="21" xfId="17" applyNumberFormat="1" applyFont="1" applyBorder="1" applyAlignment="1">
      <alignment horizontal="center" vertical="center" wrapText="1"/>
      <protection/>
    </xf>
    <xf numFmtId="4" fontId="5" fillId="0" borderId="29" xfId="17" applyNumberFormat="1" applyFont="1" applyFill="1" applyBorder="1" applyAlignment="1">
      <alignment horizontal="right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49" fontId="3" fillId="3" borderId="30" xfId="17" applyNumberFormat="1" applyFont="1" applyFill="1" applyBorder="1" applyAlignment="1">
      <alignment horizontal="left"/>
      <protection/>
    </xf>
    <xf numFmtId="0" fontId="3" fillId="3" borderId="31" xfId="17" applyFont="1" applyFill="1" applyBorder="1">
      <alignment/>
      <protection/>
    </xf>
    <xf numFmtId="4" fontId="3" fillId="3" borderId="31" xfId="17" applyNumberFormat="1" applyFont="1" applyFill="1" applyBorder="1">
      <alignment/>
      <protection/>
    </xf>
    <xf numFmtId="4" fontId="3" fillId="3" borderId="32" xfId="17" applyNumberFormat="1" applyFont="1" applyFill="1" applyBorder="1">
      <alignment/>
      <protection/>
    </xf>
    <xf numFmtId="0" fontId="1" fillId="0" borderId="0" xfId="17" applyFont="1">
      <alignment/>
      <protection/>
    </xf>
    <xf numFmtId="49" fontId="7" fillId="0" borderId="25" xfId="17" applyNumberFormat="1" applyFont="1" applyBorder="1" applyAlignment="1">
      <alignment horizontal="right"/>
      <protection/>
    </xf>
    <xf numFmtId="0" fontId="7" fillId="0" borderId="26" xfId="17" applyFont="1" applyBorder="1">
      <alignment/>
      <protection/>
    </xf>
    <xf numFmtId="4" fontId="7" fillId="0" borderId="26" xfId="17" applyNumberFormat="1" applyFont="1" applyBorder="1">
      <alignment/>
      <protection/>
    </xf>
    <xf numFmtId="4" fontId="7" fillId="0" borderId="27" xfId="17" applyNumberFormat="1" applyFont="1" applyFill="1" applyBorder="1">
      <alignment/>
      <protection/>
    </xf>
    <xf numFmtId="0" fontId="7" fillId="0" borderId="0" xfId="17" applyFont="1">
      <alignment/>
      <protection/>
    </xf>
    <xf numFmtId="49" fontId="5" fillId="0" borderId="23" xfId="17" applyNumberFormat="1" applyFont="1" applyBorder="1" applyAlignment="1">
      <alignment horizontal="right"/>
      <protection/>
    </xf>
    <xf numFmtId="0" fontId="5" fillId="0" borderId="24" xfId="17" applyFont="1" applyBorder="1">
      <alignment/>
      <protection/>
    </xf>
    <xf numFmtId="4" fontId="5" fillId="0" borderId="24" xfId="17" applyNumberFormat="1" applyFont="1" applyBorder="1">
      <alignment/>
      <protection/>
    </xf>
    <xf numFmtId="49" fontId="7" fillId="0" borderId="25" xfId="17" applyNumberFormat="1" applyFont="1" applyBorder="1" applyAlignment="1">
      <alignment horizontal="right"/>
      <protection/>
    </xf>
    <xf numFmtId="0" fontId="7" fillId="0" borderId="26" xfId="17" applyFont="1" applyBorder="1">
      <alignment/>
      <protection/>
    </xf>
    <xf numFmtId="4" fontId="7" fillId="0" borderId="26" xfId="17" applyNumberFormat="1" applyFont="1" applyBorder="1">
      <alignment/>
      <protection/>
    </xf>
    <xf numFmtId="4" fontId="7" fillId="0" borderId="27" xfId="17" applyNumberFormat="1" applyFont="1" applyFill="1" applyBorder="1">
      <alignment/>
      <protection/>
    </xf>
    <xf numFmtId="0" fontId="7" fillId="0" borderId="0" xfId="17" applyFont="1">
      <alignment/>
      <protection/>
    </xf>
    <xf numFmtId="49" fontId="5" fillId="0" borderId="33" xfId="17" applyNumberFormat="1" applyFont="1" applyBorder="1" applyAlignment="1">
      <alignment horizontal="right"/>
      <protection/>
    </xf>
    <xf numFmtId="0" fontId="5" fillId="0" borderId="34" xfId="17" applyFont="1" applyBorder="1">
      <alignment/>
      <protection/>
    </xf>
    <xf numFmtId="4" fontId="5" fillId="0" borderId="34" xfId="17" applyNumberFormat="1" applyFont="1" applyBorder="1">
      <alignment/>
      <protection/>
    </xf>
    <xf numFmtId="4" fontId="5" fillId="0" borderId="35" xfId="17" applyNumberFormat="1" applyFont="1" applyFill="1" applyBorder="1">
      <alignment/>
      <protection/>
    </xf>
    <xf numFmtId="4" fontId="5" fillId="0" borderId="27" xfId="17" applyNumberFormat="1" applyFont="1" applyFill="1" applyBorder="1">
      <alignment/>
      <protection/>
    </xf>
    <xf numFmtId="49" fontId="5" fillId="0" borderId="23" xfId="17" applyNumberFormat="1" applyFont="1" applyBorder="1" applyAlignment="1">
      <alignment horizontal="right"/>
      <protection/>
    </xf>
    <xf numFmtId="0" fontId="5" fillId="0" borderId="24" xfId="17" applyFont="1" applyBorder="1">
      <alignment/>
      <protection/>
    </xf>
    <xf numFmtId="4" fontId="5" fillId="0" borderId="24" xfId="17" applyNumberFormat="1" applyFont="1" applyBorder="1">
      <alignment/>
      <protection/>
    </xf>
    <xf numFmtId="4" fontId="7" fillId="0" borderId="24" xfId="17" applyNumberFormat="1" applyFont="1" applyBorder="1">
      <alignment/>
      <protection/>
    </xf>
    <xf numFmtId="4" fontId="5" fillId="0" borderId="36" xfId="17" applyNumberFormat="1" applyFont="1" applyFill="1" applyBorder="1">
      <alignment/>
      <protection/>
    </xf>
    <xf numFmtId="49" fontId="5" fillId="0" borderId="37" xfId="17" applyNumberFormat="1" applyFont="1" applyBorder="1" applyAlignment="1">
      <alignment horizontal="right"/>
      <protection/>
    </xf>
    <xf numFmtId="0" fontId="5" fillId="0" borderId="38" xfId="17" applyFont="1" applyBorder="1">
      <alignment/>
      <protection/>
    </xf>
    <xf numFmtId="4" fontId="5" fillId="0" borderId="38" xfId="17" applyNumberFormat="1" applyFont="1" applyBorder="1">
      <alignment/>
      <protection/>
    </xf>
    <xf numFmtId="49" fontId="5" fillId="0" borderId="23" xfId="17" applyNumberFormat="1" applyFont="1" applyBorder="1" applyAlignment="1">
      <alignment horizontal="right" vertical="center"/>
      <protection/>
    </xf>
    <xf numFmtId="0" fontId="5" fillId="0" borderId="24" xfId="17" applyFont="1" applyBorder="1" applyAlignment="1">
      <alignment horizontal="left" vertical="center" wrapText="1"/>
      <protection/>
    </xf>
    <xf numFmtId="4" fontId="5" fillId="0" borderId="24" xfId="17" applyNumberFormat="1" applyFont="1" applyBorder="1" applyAlignment="1">
      <alignment horizontal="right" vertical="center" wrapText="1"/>
      <protection/>
    </xf>
    <xf numFmtId="4" fontId="5" fillId="0" borderId="24" xfId="17" applyNumberFormat="1" applyFont="1" applyBorder="1" applyAlignment="1">
      <alignment horizontal="center" vertical="center" wrapText="1"/>
      <protection/>
    </xf>
    <xf numFmtId="4" fontId="5" fillId="0" borderId="36" xfId="17" applyNumberFormat="1" applyFont="1" applyFill="1" applyBorder="1" applyAlignment="1">
      <alignment horizontal="right" vertical="center" wrapText="1"/>
      <protection/>
    </xf>
    <xf numFmtId="49" fontId="5" fillId="0" borderId="39" xfId="17" applyNumberFormat="1" applyFont="1" applyBorder="1" applyAlignment="1">
      <alignment horizontal="right"/>
      <protection/>
    </xf>
    <xf numFmtId="0" fontId="5" fillId="0" borderId="40" xfId="17" applyFont="1" applyBorder="1">
      <alignment/>
      <protection/>
    </xf>
    <xf numFmtId="4" fontId="5" fillId="0" borderId="40" xfId="17" applyNumberFormat="1" applyFont="1" applyBorder="1">
      <alignment/>
      <protection/>
    </xf>
    <xf numFmtId="4" fontId="5" fillId="0" borderId="41" xfId="17" applyNumberFormat="1" applyFont="1" applyFill="1" applyBorder="1">
      <alignment/>
      <protection/>
    </xf>
    <xf numFmtId="49" fontId="5" fillId="0" borderId="20" xfId="17" applyNumberFormat="1" applyFont="1" applyBorder="1" applyAlignment="1">
      <alignment horizontal="right"/>
      <protection/>
    </xf>
    <xf numFmtId="0" fontId="5" fillId="0" borderId="21" xfId="17" applyFont="1" applyBorder="1">
      <alignment/>
      <protection/>
    </xf>
    <xf numFmtId="4" fontId="5" fillId="0" borderId="21" xfId="17" applyNumberFormat="1" applyFont="1" applyBorder="1">
      <alignment/>
      <protection/>
    </xf>
    <xf numFmtId="0" fontId="3" fillId="3" borderId="30" xfId="17" applyFont="1" applyFill="1" applyBorder="1">
      <alignment/>
      <protection/>
    </xf>
    <xf numFmtId="0" fontId="7" fillId="0" borderId="25" xfId="17" applyFont="1" applyBorder="1">
      <alignment/>
      <protection/>
    </xf>
    <xf numFmtId="0" fontId="5" fillId="0" borderId="42" xfId="17" applyFont="1" applyBorder="1">
      <alignment/>
      <protection/>
    </xf>
    <xf numFmtId="4" fontId="5" fillId="0" borderId="42" xfId="17" applyNumberFormat="1" applyFont="1" applyBorder="1">
      <alignment/>
      <protection/>
    </xf>
    <xf numFmtId="4" fontId="5" fillId="0" borderId="43" xfId="17" applyNumberFormat="1" applyFont="1" applyFill="1" applyBorder="1">
      <alignment/>
      <protection/>
    </xf>
    <xf numFmtId="0" fontId="5" fillId="0" borderId="44" xfId="17" applyFont="1" applyBorder="1">
      <alignment/>
      <protection/>
    </xf>
    <xf numFmtId="0" fontId="5" fillId="0" borderId="45" xfId="17" applyFont="1" applyBorder="1">
      <alignment/>
      <protection/>
    </xf>
    <xf numFmtId="4" fontId="5" fillId="0" borderId="45" xfId="17" applyNumberFormat="1" applyFont="1" applyBorder="1">
      <alignment/>
      <protection/>
    </xf>
    <xf numFmtId="4" fontId="5" fillId="0" borderId="28" xfId="17" applyNumberFormat="1" applyFont="1" applyFill="1" applyBorder="1">
      <alignment/>
      <protection/>
    </xf>
    <xf numFmtId="0" fontId="5" fillId="0" borderId="46" xfId="17" applyFont="1" applyBorder="1">
      <alignment/>
      <protection/>
    </xf>
    <xf numFmtId="4" fontId="5" fillId="0" borderId="46" xfId="17" applyNumberFormat="1" applyFont="1" applyBorder="1">
      <alignment/>
      <protection/>
    </xf>
    <xf numFmtId="4" fontId="5" fillId="0" borderId="46" xfId="17" applyNumberFormat="1" applyFont="1" applyFill="1" applyBorder="1">
      <alignment/>
      <protection/>
    </xf>
    <xf numFmtId="0" fontId="5" fillId="0" borderId="47" xfId="17" applyFont="1" applyBorder="1">
      <alignment/>
      <protection/>
    </xf>
    <xf numFmtId="4" fontId="5" fillId="0" borderId="47" xfId="17" applyNumberFormat="1" applyFont="1" applyBorder="1">
      <alignment/>
      <protection/>
    </xf>
    <xf numFmtId="4" fontId="5" fillId="0" borderId="47" xfId="17" applyNumberFormat="1" applyFont="1" applyFill="1" applyBorder="1">
      <alignment/>
      <protection/>
    </xf>
    <xf numFmtId="1" fontId="1" fillId="4" borderId="48" xfId="17" applyNumberFormat="1" applyFont="1" applyFill="1" applyBorder="1" applyAlignment="1">
      <alignment horizontal="center"/>
      <protection/>
    </xf>
    <xf numFmtId="1" fontId="1" fillId="4" borderId="49" xfId="17" applyNumberFormat="1" applyFont="1" applyFill="1" applyBorder="1" applyAlignment="1">
      <alignment horizontal="center"/>
      <protection/>
    </xf>
    <xf numFmtId="1" fontId="1" fillId="4" borderId="50" xfId="17" applyNumberFormat="1" applyFont="1" applyFill="1" applyBorder="1" applyAlignment="1">
      <alignment horizontal="center"/>
      <protection/>
    </xf>
    <xf numFmtId="0" fontId="7" fillId="0" borderId="18" xfId="17" applyFont="1" applyBorder="1">
      <alignment/>
      <protection/>
    </xf>
    <xf numFmtId="4" fontId="7" fillId="0" borderId="18" xfId="17" applyNumberFormat="1" applyFont="1" applyBorder="1">
      <alignment/>
      <protection/>
    </xf>
    <xf numFmtId="4" fontId="7" fillId="0" borderId="7" xfId="17" applyNumberFormat="1" applyFont="1" applyFill="1" applyBorder="1">
      <alignment/>
      <protection/>
    </xf>
    <xf numFmtId="49" fontId="5" fillId="0" borderId="37" xfId="17" applyNumberFormat="1" applyFont="1" applyBorder="1" applyAlignment="1">
      <alignment horizontal="right"/>
      <protection/>
    </xf>
    <xf numFmtId="0" fontId="5" fillId="0" borderId="38" xfId="17" applyFont="1" applyBorder="1">
      <alignment/>
      <protection/>
    </xf>
    <xf numFmtId="4" fontId="5" fillId="0" borderId="38" xfId="17" applyNumberFormat="1" applyFont="1" applyBorder="1">
      <alignment/>
      <protection/>
    </xf>
    <xf numFmtId="4" fontId="5" fillId="0" borderId="51" xfId="17" applyNumberFormat="1" applyFont="1" applyFill="1" applyBorder="1">
      <alignment/>
      <protection/>
    </xf>
    <xf numFmtId="49" fontId="5" fillId="0" borderId="52" xfId="17" applyNumberFormat="1" applyFont="1" applyBorder="1" applyAlignment="1">
      <alignment horizontal="right"/>
      <protection/>
    </xf>
    <xf numFmtId="0" fontId="5" fillId="0" borderId="53" xfId="17" applyFont="1" applyBorder="1">
      <alignment/>
      <protection/>
    </xf>
    <xf numFmtId="4" fontId="5" fillId="0" borderId="53" xfId="17" applyNumberFormat="1" applyFont="1" applyBorder="1">
      <alignment/>
      <protection/>
    </xf>
    <xf numFmtId="4" fontId="5" fillId="0" borderId="54" xfId="17" applyNumberFormat="1" applyFont="1" applyFill="1" applyBorder="1">
      <alignment/>
      <protection/>
    </xf>
    <xf numFmtId="49" fontId="5" fillId="0" borderId="52" xfId="17" applyNumberFormat="1" applyFont="1" applyBorder="1" applyAlignment="1">
      <alignment horizontal="right" vertical="center"/>
      <protection/>
    </xf>
    <xf numFmtId="0" fontId="5" fillId="0" borderId="53" xfId="17" applyFont="1" applyBorder="1" applyAlignment="1">
      <alignment horizontal="left" vertical="center" wrapText="1"/>
      <protection/>
    </xf>
    <xf numFmtId="4" fontId="5" fillId="0" borderId="53" xfId="17" applyNumberFormat="1" applyFont="1" applyBorder="1" applyAlignment="1">
      <alignment horizontal="right" vertical="center"/>
      <protection/>
    </xf>
    <xf numFmtId="4" fontId="5" fillId="0" borderId="54" xfId="17" applyNumberFormat="1" applyFont="1" applyFill="1" applyBorder="1" applyAlignment="1">
      <alignment horizontal="right" vertical="center"/>
      <protection/>
    </xf>
    <xf numFmtId="49" fontId="5" fillId="0" borderId="55" xfId="17" applyNumberFormat="1" applyFont="1" applyBorder="1" applyAlignment="1">
      <alignment horizontal="right" vertical="center"/>
      <protection/>
    </xf>
    <xf numFmtId="0" fontId="3" fillId="3" borderId="33" xfId="17" applyFont="1" applyFill="1" applyBorder="1">
      <alignment/>
      <protection/>
    </xf>
    <xf numFmtId="0" fontId="3" fillId="3" borderId="34" xfId="17" applyFont="1" applyFill="1" applyBorder="1">
      <alignment/>
      <protection/>
    </xf>
    <xf numFmtId="4" fontId="3" fillId="3" borderId="34" xfId="17" applyNumberFormat="1" applyFont="1" applyFill="1" applyBorder="1">
      <alignment/>
      <protection/>
    </xf>
    <xf numFmtId="4" fontId="3" fillId="3" borderId="56" xfId="17" applyNumberFormat="1" applyFont="1" applyFill="1" applyBorder="1">
      <alignment/>
      <protection/>
    </xf>
    <xf numFmtId="0" fontId="5" fillId="0" borderId="57" xfId="17" applyFont="1" applyBorder="1">
      <alignment/>
      <protection/>
    </xf>
    <xf numFmtId="4" fontId="5" fillId="0" borderId="57" xfId="17" applyNumberFormat="1" applyFont="1" applyBorder="1">
      <alignment/>
      <protection/>
    </xf>
    <xf numFmtId="0" fontId="5" fillId="0" borderId="33" xfId="17" applyFont="1" applyBorder="1">
      <alignment/>
      <protection/>
    </xf>
    <xf numFmtId="4" fontId="5" fillId="0" borderId="7" xfId="17" applyNumberFormat="1" applyFont="1" applyFill="1" applyBorder="1">
      <alignment/>
      <protection/>
    </xf>
    <xf numFmtId="0" fontId="5" fillId="0" borderId="58" xfId="17" applyFont="1" applyBorder="1">
      <alignment/>
      <protection/>
    </xf>
    <xf numFmtId="0" fontId="3" fillId="3" borderId="59" xfId="17" applyFont="1" applyFill="1" applyBorder="1">
      <alignment/>
      <protection/>
    </xf>
    <xf numFmtId="0" fontId="3" fillId="3" borderId="60" xfId="17" applyFont="1" applyFill="1" applyBorder="1">
      <alignment/>
      <protection/>
    </xf>
    <xf numFmtId="4" fontId="3" fillId="3" borderId="60" xfId="17" applyNumberFormat="1" applyFont="1" applyFill="1" applyBorder="1">
      <alignment/>
      <protection/>
    </xf>
    <xf numFmtId="4" fontId="3" fillId="3" borderId="7" xfId="17" applyNumberFormat="1" applyFont="1" applyFill="1" applyBorder="1">
      <alignment/>
      <protection/>
    </xf>
    <xf numFmtId="0" fontId="3" fillId="3" borderId="6" xfId="17" applyFont="1" applyFill="1" applyBorder="1">
      <alignment/>
      <protection/>
    </xf>
    <xf numFmtId="0" fontId="3" fillId="3" borderId="4" xfId="17" applyFont="1" applyFill="1" applyBorder="1">
      <alignment/>
      <protection/>
    </xf>
    <xf numFmtId="4" fontId="3" fillId="3" borderId="4" xfId="17" applyNumberFormat="1" applyFont="1" applyFill="1" applyBorder="1">
      <alignment/>
      <protection/>
    </xf>
    <xf numFmtId="4" fontId="7" fillId="0" borderId="19" xfId="17" applyNumberFormat="1" applyFont="1" applyFill="1" applyBorder="1">
      <alignment/>
      <protection/>
    </xf>
    <xf numFmtId="4" fontId="5" fillId="0" borderId="61" xfId="17" applyNumberFormat="1" applyFont="1" applyFill="1" applyBorder="1">
      <alignment/>
      <protection/>
    </xf>
    <xf numFmtId="49" fontId="5" fillId="0" borderId="52" xfId="17" applyNumberFormat="1" applyFont="1" applyBorder="1" applyAlignment="1">
      <alignment horizontal="right"/>
      <protection/>
    </xf>
    <xf numFmtId="0" fontId="5" fillId="0" borderId="53" xfId="17" applyFont="1" applyBorder="1">
      <alignment/>
      <protection/>
    </xf>
    <xf numFmtId="4" fontId="5" fillId="0" borderId="53" xfId="17" applyNumberFormat="1" applyFont="1" applyBorder="1">
      <alignment/>
      <protection/>
    </xf>
    <xf numFmtId="4" fontId="5" fillId="0" borderId="54" xfId="17" applyNumberFormat="1" applyFont="1" applyFill="1" applyBorder="1">
      <alignment/>
      <protection/>
    </xf>
    <xf numFmtId="49" fontId="7" fillId="0" borderId="62" xfId="17" applyNumberFormat="1" applyFont="1" applyBorder="1" applyAlignment="1">
      <alignment horizontal="right"/>
      <protection/>
    </xf>
    <xf numFmtId="0" fontId="7" fillId="0" borderId="63" xfId="17" applyFont="1" applyBorder="1">
      <alignment/>
      <protection/>
    </xf>
    <xf numFmtId="4" fontId="7" fillId="0" borderId="63" xfId="17" applyNumberFormat="1" applyFont="1" applyBorder="1">
      <alignment/>
      <protection/>
    </xf>
    <xf numFmtId="4" fontId="7" fillId="0" borderId="64" xfId="17" applyNumberFormat="1" applyFont="1" applyFill="1" applyBorder="1">
      <alignment/>
      <protection/>
    </xf>
    <xf numFmtId="49" fontId="7" fillId="0" borderId="6" xfId="17" applyNumberFormat="1" applyFont="1" applyBorder="1" applyAlignment="1">
      <alignment horizontal="right"/>
      <protection/>
    </xf>
    <xf numFmtId="0" fontId="7" fillId="0" borderId="4" xfId="17" applyFont="1" applyBorder="1">
      <alignment/>
      <protection/>
    </xf>
    <xf numFmtId="4" fontId="7" fillId="0" borderId="4" xfId="17" applyNumberFormat="1" applyFont="1" applyBorder="1">
      <alignment/>
      <protection/>
    </xf>
    <xf numFmtId="49" fontId="5" fillId="0" borderId="6" xfId="17" applyNumberFormat="1" applyFont="1" applyBorder="1" applyAlignment="1">
      <alignment horizontal="right" vertical="center"/>
      <protection/>
    </xf>
    <xf numFmtId="0" fontId="5" fillId="0" borderId="4" xfId="17" applyFont="1" applyBorder="1" applyAlignment="1">
      <alignment horizontal="left" vertical="center" wrapText="1"/>
      <protection/>
    </xf>
    <xf numFmtId="4" fontId="5" fillId="0" borderId="4" xfId="17" applyNumberFormat="1" applyFont="1" applyBorder="1" applyAlignment="1">
      <alignment horizontal="right" vertical="center" wrapText="1"/>
      <protection/>
    </xf>
    <xf numFmtId="4" fontId="5" fillId="0" borderId="4" xfId="17" applyNumberFormat="1" applyFont="1" applyBorder="1">
      <alignment/>
      <protection/>
    </xf>
    <xf numFmtId="4" fontId="5" fillId="0" borderId="7" xfId="17" applyNumberFormat="1" applyFont="1" applyFill="1" applyBorder="1" applyAlignment="1">
      <alignment horizontal="right" vertical="center"/>
      <protection/>
    </xf>
    <xf numFmtId="49" fontId="5" fillId="0" borderId="65" xfId="17" applyNumberFormat="1" applyFont="1" applyBorder="1" applyAlignment="1">
      <alignment horizontal="right"/>
      <protection/>
    </xf>
    <xf numFmtId="0" fontId="5" fillId="0" borderId="66" xfId="17" applyFont="1" applyBorder="1">
      <alignment/>
      <protection/>
    </xf>
    <xf numFmtId="4" fontId="5" fillId="0" borderId="66" xfId="17" applyNumberFormat="1" applyFont="1" applyBorder="1">
      <alignment/>
      <protection/>
    </xf>
    <xf numFmtId="4" fontId="5" fillId="0" borderId="67" xfId="17" applyNumberFormat="1" applyFont="1" applyFill="1" applyBorder="1">
      <alignment/>
      <protection/>
    </xf>
    <xf numFmtId="49" fontId="5" fillId="0" borderId="46" xfId="17" applyNumberFormat="1" applyFont="1" applyBorder="1" applyAlignment="1">
      <alignment horizontal="right"/>
      <protection/>
    </xf>
    <xf numFmtId="49" fontId="5" fillId="0" borderId="47" xfId="17" applyNumberFormat="1" applyFont="1" applyBorder="1" applyAlignment="1">
      <alignment horizontal="right"/>
      <protection/>
    </xf>
    <xf numFmtId="49" fontId="7" fillId="0" borderId="17" xfId="17" applyNumberFormat="1" applyFont="1" applyBorder="1" applyAlignment="1">
      <alignment horizontal="right"/>
      <protection/>
    </xf>
    <xf numFmtId="49" fontId="5" fillId="0" borderId="33" xfId="17" applyNumberFormat="1" applyFont="1" applyBorder="1" applyAlignment="1">
      <alignment horizontal="right"/>
      <protection/>
    </xf>
    <xf numFmtId="0" fontId="5" fillId="0" borderId="34" xfId="17" applyFont="1" applyBorder="1">
      <alignment/>
      <protection/>
    </xf>
    <xf numFmtId="4" fontId="5" fillId="0" borderId="34" xfId="17" applyNumberFormat="1" applyFont="1" applyBorder="1">
      <alignment/>
      <protection/>
    </xf>
    <xf numFmtId="4" fontId="5" fillId="0" borderId="56" xfId="17" applyNumberFormat="1" applyFont="1" applyFill="1" applyBorder="1">
      <alignment/>
      <protection/>
    </xf>
    <xf numFmtId="49" fontId="5" fillId="0" borderId="6" xfId="17" applyNumberFormat="1" applyFont="1" applyBorder="1" applyAlignment="1">
      <alignment horizontal="right"/>
      <protection/>
    </xf>
    <xf numFmtId="0" fontId="5" fillId="0" borderId="4" xfId="17" applyFont="1" applyBorder="1">
      <alignment/>
      <protection/>
    </xf>
    <xf numFmtId="49" fontId="5" fillId="0" borderId="55" xfId="17" applyNumberFormat="1" applyFont="1" applyBorder="1" applyAlignment="1">
      <alignment horizontal="right"/>
      <protection/>
    </xf>
    <xf numFmtId="0" fontId="5" fillId="0" borderId="68" xfId="17" applyFont="1" applyBorder="1">
      <alignment/>
      <protection/>
    </xf>
    <xf numFmtId="4" fontId="5" fillId="0" borderId="68" xfId="17" applyNumberFormat="1" applyFont="1" applyBorder="1">
      <alignment/>
      <protection/>
    </xf>
    <xf numFmtId="4" fontId="5" fillId="0" borderId="69" xfId="17" applyNumberFormat="1" applyFont="1" applyFill="1" applyBorder="1">
      <alignment/>
      <protection/>
    </xf>
    <xf numFmtId="49" fontId="5" fillId="0" borderId="6" xfId="17" applyNumberFormat="1" applyFont="1" applyBorder="1" applyAlignment="1">
      <alignment horizontal="right"/>
      <protection/>
    </xf>
    <xf numFmtId="0" fontId="5" fillId="0" borderId="4" xfId="17" applyFont="1" applyBorder="1">
      <alignment/>
      <protection/>
    </xf>
    <xf numFmtId="4" fontId="5" fillId="0" borderId="4" xfId="17" applyNumberFormat="1" applyFont="1" applyBorder="1">
      <alignment/>
      <protection/>
    </xf>
    <xf numFmtId="4" fontId="5" fillId="0" borderId="7" xfId="17" applyNumberFormat="1" applyFont="1" applyFill="1" applyBorder="1">
      <alignment/>
      <protection/>
    </xf>
    <xf numFmtId="0" fontId="5" fillId="0" borderId="53" xfId="17" applyFont="1" applyBorder="1" applyAlignment="1">
      <alignment wrapText="1"/>
      <protection/>
    </xf>
    <xf numFmtId="4" fontId="5" fillId="0" borderId="53" xfId="17" applyNumberFormat="1" applyFont="1" applyBorder="1" applyAlignment="1">
      <alignment horizontal="right" vertical="center"/>
      <protection/>
    </xf>
    <xf numFmtId="4" fontId="5" fillId="0" borderId="54" xfId="17" applyNumberFormat="1" applyFont="1" applyFill="1" applyBorder="1" applyAlignment="1">
      <alignment horizontal="right" vertical="center"/>
      <protection/>
    </xf>
    <xf numFmtId="49" fontId="5" fillId="0" borderId="55" xfId="17" applyNumberFormat="1" applyFont="1" applyBorder="1" applyAlignment="1">
      <alignment horizontal="right" vertical="center"/>
      <protection/>
    </xf>
    <xf numFmtId="0" fontId="5" fillId="0" borderId="68" xfId="17" applyFont="1" applyBorder="1" applyAlignment="1">
      <alignment horizontal="left" vertical="center" wrapText="1"/>
      <protection/>
    </xf>
    <xf numFmtId="4" fontId="5" fillId="0" borderId="68" xfId="17" applyNumberFormat="1" applyFont="1" applyBorder="1" applyAlignment="1">
      <alignment horizontal="right" vertical="center" wrapText="1"/>
      <protection/>
    </xf>
    <xf numFmtId="4" fontId="5" fillId="0" borderId="68" xfId="17" applyNumberFormat="1" applyFont="1" applyBorder="1" applyAlignment="1">
      <alignment horizontal="center" vertical="center" wrapText="1"/>
      <protection/>
    </xf>
    <xf numFmtId="4" fontId="5" fillId="0" borderId="69" xfId="17" applyNumberFormat="1" applyFont="1" applyFill="1" applyBorder="1" applyAlignment="1">
      <alignment horizontal="right" vertical="center"/>
      <protection/>
    </xf>
    <xf numFmtId="49" fontId="5" fillId="0" borderId="70" xfId="17" applyNumberFormat="1" applyFont="1" applyBorder="1" applyAlignment="1">
      <alignment horizontal="right"/>
      <protection/>
    </xf>
    <xf numFmtId="0" fontId="5" fillId="0" borderId="71" xfId="17" applyFont="1" applyBorder="1">
      <alignment/>
      <protection/>
    </xf>
    <xf numFmtId="4" fontId="5" fillId="0" borderId="71" xfId="17" applyNumberFormat="1" applyFont="1" applyBorder="1">
      <alignment/>
      <protection/>
    </xf>
    <xf numFmtId="4" fontId="5" fillId="0" borderId="72" xfId="17" applyNumberFormat="1" applyFont="1" applyFill="1" applyBorder="1">
      <alignment/>
      <protection/>
    </xf>
    <xf numFmtId="4" fontId="5" fillId="0" borderId="61" xfId="17" applyNumberFormat="1" applyFont="1" applyFill="1" applyBorder="1">
      <alignment/>
      <protection/>
    </xf>
    <xf numFmtId="4" fontId="5" fillId="0" borderId="73" xfId="17" applyNumberFormat="1" applyFont="1" applyBorder="1">
      <alignment/>
      <protection/>
    </xf>
    <xf numFmtId="49" fontId="5" fillId="0" borderId="39" xfId="17" applyNumberFormat="1" applyFont="1" applyBorder="1" applyAlignment="1">
      <alignment horizontal="right" vertical="center"/>
      <protection/>
    </xf>
    <xf numFmtId="49" fontId="5" fillId="0" borderId="44" xfId="17" applyNumberFormat="1" applyFont="1" applyBorder="1" applyAlignment="1">
      <alignment horizontal="right"/>
      <protection/>
    </xf>
    <xf numFmtId="49" fontId="7" fillId="0" borderId="74" xfId="17" applyNumberFormat="1" applyFont="1" applyBorder="1" applyAlignment="1">
      <alignment horizontal="right"/>
      <protection/>
    </xf>
    <xf numFmtId="0" fontId="7" fillId="0" borderId="75" xfId="17" applyFont="1" applyBorder="1">
      <alignment/>
      <protection/>
    </xf>
    <xf numFmtId="4" fontId="7" fillId="0" borderId="75" xfId="17" applyNumberFormat="1" applyFont="1" applyBorder="1">
      <alignment/>
      <protection/>
    </xf>
    <xf numFmtId="4" fontId="7" fillId="0" borderId="76" xfId="17" applyNumberFormat="1" applyFont="1" applyFill="1" applyBorder="1">
      <alignment/>
      <protection/>
    </xf>
    <xf numFmtId="49" fontId="5" fillId="0" borderId="77" xfId="17" applyNumberFormat="1" applyFont="1" applyBorder="1" applyAlignment="1">
      <alignment horizontal="right" vertical="center"/>
      <protection/>
    </xf>
    <xf numFmtId="0" fontId="5" fillId="0" borderId="78" xfId="17" applyFont="1" applyBorder="1" applyAlignment="1">
      <alignment horizontal="left" vertical="center" wrapText="1"/>
      <protection/>
    </xf>
    <xf numFmtId="4" fontId="5" fillId="0" borderId="78" xfId="17" applyNumberFormat="1" applyFont="1" applyBorder="1" applyAlignment="1">
      <alignment horizontal="right" vertical="center" wrapText="1"/>
      <protection/>
    </xf>
    <xf numFmtId="4" fontId="5" fillId="0" borderId="79" xfId="17" applyNumberFormat="1" applyFont="1" applyFill="1" applyBorder="1" applyAlignment="1">
      <alignment horizontal="right" vertical="center" wrapText="1"/>
      <protection/>
    </xf>
    <xf numFmtId="49" fontId="5" fillId="0" borderId="80" xfId="17" applyNumberFormat="1" applyFont="1" applyBorder="1" applyAlignment="1">
      <alignment horizontal="right"/>
      <protection/>
    </xf>
    <xf numFmtId="0" fontId="5" fillId="0" borderId="40" xfId="17" applyFont="1" applyBorder="1" applyAlignment="1">
      <alignment wrapText="1"/>
      <protection/>
    </xf>
    <xf numFmtId="4" fontId="5" fillId="0" borderId="40" xfId="17" applyNumberFormat="1" applyFont="1" applyBorder="1" applyAlignment="1">
      <alignment horizontal="right" vertical="center"/>
      <protection/>
    </xf>
    <xf numFmtId="4" fontId="5" fillId="0" borderId="41" xfId="17" applyNumberFormat="1" applyFont="1" applyFill="1" applyBorder="1" applyAlignment="1">
      <alignment horizontal="right" vertical="center"/>
      <protection/>
    </xf>
    <xf numFmtId="49" fontId="3" fillId="3" borderId="59" xfId="17" applyNumberFormat="1" applyFont="1" applyFill="1" applyBorder="1" applyAlignment="1">
      <alignment horizontal="right"/>
      <protection/>
    </xf>
    <xf numFmtId="4" fontId="3" fillId="3" borderId="81" xfId="17" applyNumberFormat="1" applyFont="1" applyFill="1" applyBorder="1">
      <alignment/>
      <protection/>
    </xf>
    <xf numFmtId="49" fontId="3" fillId="3" borderId="6" xfId="17" applyNumberFormat="1" applyFont="1" applyFill="1" applyBorder="1" applyAlignment="1">
      <alignment horizontal="right"/>
      <protection/>
    </xf>
    <xf numFmtId="49" fontId="7" fillId="0" borderId="62" xfId="17" applyNumberFormat="1" applyFont="1" applyBorder="1" applyAlignment="1">
      <alignment horizontal="right"/>
      <protection/>
    </xf>
    <xf numFmtId="0" fontId="7" fillId="0" borderId="63" xfId="17" applyFont="1" applyBorder="1">
      <alignment/>
      <protection/>
    </xf>
    <xf numFmtId="4" fontId="7" fillId="0" borderId="63" xfId="17" applyNumberFormat="1" applyFont="1" applyBorder="1">
      <alignment/>
      <protection/>
    </xf>
    <xf numFmtId="4" fontId="7" fillId="0" borderId="64" xfId="17" applyNumberFormat="1" applyFont="1" applyFill="1" applyBorder="1">
      <alignment/>
      <protection/>
    </xf>
    <xf numFmtId="1" fontId="1" fillId="4" borderId="48" xfId="17" applyNumberFormat="1" applyFont="1" applyFill="1" applyBorder="1" applyAlignment="1">
      <alignment horizontal="center"/>
      <protection/>
    </xf>
    <xf numFmtId="1" fontId="1" fillId="4" borderId="49" xfId="17" applyNumberFormat="1" applyFont="1" applyFill="1" applyBorder="1" applyAlignment="1">
      <alignment horizontal="center"/>
      <protection/>
    </xf>
    <xf numFmtId="1" fontId="1" fillId="4" borderId="50" xfId="17" applyNumberFormat="1" applyFont="1" applyFill="1" applyBorder="1" applyAlignment="1">
      <alignment horizontal="center"/>
      <protection/>
    </xf>
    <xf numFmtId="0" fontId="5" fillId="0" borderId="68" xfId="17" applyFont="1" applyBorder="1" applyAlignment="1">
      <alignment wrapText="1"/>
      <protection/>
    </xf>
    <xf numFmtId="4" fontId="5" fillId="0" borderId="68" xfId="17" applyNumberFormat="1" applyFont="1" applyBorder="1" applyAlignment="1">
      <alignment horizontal="right" vertical="center"/>
      <protection/>
    </xf>
    <xf numFmtId="4" fontId="5" fillId="0" borderId="69" xfId="17" applyNumberFormat="1" applyFont="1" applyFill="1" applyBorder="1" applyAlignment="1">
      <alignment horizontal="right" vertical="center"/>
      <protection/>
    </xf>
    <xf numFmtId="0" fontId="7" fillId="5" borderId="25" xfId="17" applyFont="1" applyFill="1" applyBorder="1">
      <alignment/>
      <protection/>
    </xf>
    <xf numFmtId="0" fontId="7" fillId="5" borderId="26" xfId="17" applyFont="1" applyFill="1" applyBorder="1">
      <alignment/>
      <protection/>
    </xf>
    <xf numFmtId="4" fontId="7" fillId="5" borderId="26" xfId="17" applyNumberFormat="1" applyFont="1" applyFill="1" applyBorder="1">
      <alignment/>
      <protection/>
    </xf>
    <xf numFmtId="4" fontId="7" fillId="5" borderId="27" xfId="17" applyNumberFormat="1" applyFont="1" applyFill="1" applyBorder="1">
      <alignment/>
      <protection/>
    </xf>
    <xf numFmtId="49" fontId="5" fillId="0" borderId="82" xfId="17" applyNumberFormat="1" applyFont="1" applyBorder="1" applyAlignment="1">
      <alignment horizontal="right"/>
      <protection/>
    </xf>
    <xf numFmtId="0" fontId="5" fillId="0" borderId="73" xfId="17" applyFont="1" applyBorder="1">
      <alignment/>
      <protection/>
    </xf>
    <xf numFmtId="0" fontId="3" fillId="3" borderId="83" xfId="17" applyFont="1" applyFill="1" applyBorder="1">
      <alignment/>
      <protection/>
    </xf>
    <xf numFmtId="0" fontId="3" fillId="3" borderId="84" xfId="17" applyFont="1" applyFill="1" applyBorder="1">
      <alignment/>
      <protection/>
    </xf>
    <xf numFmtId="4" fontId="3" fillId="0" borderId="84" xfId="17" applyNumberFormat="1" applyFont="1" applyBorder="1">
      <alignment/>
      <protection/>
    </xf>
    <xf numFmtId="4" fontId="3" fillId="0" borderId="85" xfId="17" applyNumberFormat="1" applyFont="1" applyFill="1" applyBorder="1">
      <alignment/>
      <protection/>
    </xf>
    <xf numFmtId="4" fontId="1" fillId="0" borderId="0" xfId="17" applyNumberFormat="1">
      <alignment/>
      <protection/>
    </xf>
    <xf numFmtId="4" fontId="0" fillId="0" borderId="0" xfId="0" applyNumberFormat="1" applyAlignment="1">
      <alignment/>
    </xf>
    <xf numFmtId="0" fontId="5" fillId="0" borderId="6" xfId="17" applyFont="1" applyBorder="1">
      <alignment/>
      <protection/>
    </xf>
    <xf numFmtId="0" fontId="5" fillId="0" borderId="4" xfId="17" applyFont="1" applyBorder="1" applyAlignment="1">
      <alignment wrapText="1"/>
      <protection/>
    </xf>
    <xf numFmtId="0" fontId="7" fillId="0" borderId="26" xfId="17" applyFont="1" applyBorder="1" applyAlignment="1">
      <alignment wrapText="1"/>
      <protection/>
    </xf>
    <xf numFmtId="4" fontId="7" fillId="0" borderId="26" xfId="17" applyNumberFormat="1" applyFont="1" applyBorder="1" applyAlignment="1">
      <alignment horizontal="center" vertical="center"/>
      <protection/>
    </xf>
    <xf numFmtId="0" fontId="7" fillId="0" borderId="25" xfId="17" applyFont="1" applyBorder="1" applyAlignment="1">
      <alignment horizontal="right" vertical="center"/>
      <protection/>
    </xf>
    <xf numFmtId="4" fontId="7" fillId="0" borderId="26" xfId="17" applyNumberFormat="1" applyFont="1" applyBorder="1" applyAlignment="1">
      <alignment horizontal="right" vertical="center" wrapText="1"/>
      <protection/>
    </xf>
    <xf numFmtId="4" fontId="7" fillId="0" borderId="26" xfId="17" applyNumberFormat="1" applyFont="1" applyBorder="1" applyAlignment="1">
      <alignment horizontal="right" vertical="center"/>
      <protection/>
    </xf>
    <xf numFmtId="0" fontId="5" fillId="5" borderId="6" xfId="17" applyFont="1" applyFill="1" applyBorder="1" applyAlignment="1">
      <alignment horizontal="right" vertical="center"/>
      <protection/>
    </xf>
    <xf numFmtId="4" fontId="5" fillId="5" borderId="4" xfId="17" applyNumberFormat="1" applyFont="1" applyFill="1" applyBorder="1" applyAlignment="1">
      <alignment horizontal="right" vertical="center"/>
      <protection/>
    </xf>
    <xf numFmtId="4" fontId="5" fillId="5" borderId="7" xfId="17" applyNumberFormat="1" applyFont="1" applyFill="1" applyBorder="1" applyAlignment="1">
      <alignment horizontal="right" vertical="center"/>
      <protection/>
    </xf>
    <xf numFmtId="0" fontId="5" fillId="0" borderId="52" xfId="17" applyFont="1" applyBorder="1" applyAlignment="1">
      <alignment horizontal="right" vertical="center"/>
      <protection/>
    </xf>
    <xf numFmtId="4" fontId="5" fillId="0" borderId="56" xfId="17" applyNumberFormat="1" applyFont="1" applyFill="1" applyBorder="1">
      <alignment/>
      <protection/>
    </xf>
    <xf numFmtId="0" fontId="5" fillId="0" borderId="65" xfId="17" applyFont="1" applyBorder="1">
      <alignment/>
      <protection/>
    </xf>
    <xf numFmtId="49" fontId="7" fillId="0" borderId="8" xfId="17" applyNumberFormat="1" applyFont="1" applyBorder="1" applyAlignment="1">
      <alignment horizontal="right"/>
      <protection/>
    </xf>
    <xf numFmtId="0" fontId="7" fillId="0" borderId="9" xfId="17" applyFont="1" applyBorder="1">
      <alignment/>
      <protection/>
    </xf>
    <xf numFmtId="4" fontId="7" fillId="0" borderId="9" xfId="17" applyNumberFormat="1" applyFont="1" applyBorder="1">
      <alignment/>
      <protection/>
    </xf>
    <xf numFmtId="4" fontId="7" fillId="0" borderId="10" xfId="17" applyNumberFormat="1" applyFont="1" applyFill="1" applyBorder="1">
      <alignment/>
      <protection/>
    </xf>
    <xf numFmtId="49" fontId="7" fillId="0" borderId="46" xfId="17" applyNumberFormat="1" applyFont="1" applyBorder="1" applyAlignment="1">
      <alignment horizontal="right"/>
      <protection/>
    </xf>
    <xf numFmtId="0" fontId="7" fillId="0" borderId="46" xfId="17" applyFont="1" applyBorder="1">
      <alignment/>
      <protection/>
    </xf>
    <xf numFmtId="4" fontId="7" fillId="0" borderId="46" xfId="17" applyNumberFormat="1" applyFont="1" applyBorder="1">
      <alignment/>
      <protection/>
    </xf>
    <xf numFmtId="4" fontId="7" fillId="0" borderId="46" xfId="17" applyNumberFormat="1" applyFont="1" applyFill="1" applyBorder="1">
      <alignment/>
      <protection/>
    </xf>
    <xf numFmtId="49" fontId="7" fillId="0" borderId="47" xfId="17" applyNumberFormat="1" applyFont="1" applyBorder="1" applyAlignment="1">
      <alignment horizontal="right"/>
      <protection/>
    </xf>
    <xf numFmtId="0" fontId="7" fillId="0" borderId="47" xfId="17" applyFont="1" applyBorder="1">
      <alignment/>
      <protection/>
    </xf>
    <xf numFmtId="4" fontId="7" fillId="0" borderId="47" xfId="17" applyNumberFormat="1" applyFont="1" applyBorder="1">
      <alignment/>
      <protection/>
    </xf>
    <xf numFmtId="4" fontId="7" fillId="0" borderId="47" xfId="17" applyNumberFormat="1" applyFont="1" applyFill="1" applyBorder="1">
      <alignment/>
      <protection/>
    </xf>
    <xf numFmtId="49" fontId="5" fillId="0" borderId="33" xfId="17" applyNumberFormat="1" applyFont="1" applyBorder="1" applyAlignment="1">
      <alignment horizontal="right" vertical="center"/>
      <protection/>
    </xf>
    <xf numFmtId="0" fontId="5" fillId="0" borderId="34" xfId="17" applyFont="1" applyBorder="1" applyAlignment="1">
      <alignment horizontal="left" vertical="center" wrapText="1"/>
      <protection/>
    </xf>
    <xf numFmtId="4" fontId="5" fillId="0" borderId="34" xfId="17" applyNumberFormat="1" applyFont="1" applyBorder="1" applyAlignment="1">
      <alignment horizontal="right" vertical="center" wrapText="1"/>
      <protection/>
    </xf>
    <xf numFmtId="4" fontId="5" fillId="0" borderId="34" xfId="17" applyNumberFormat="1" applyFont="1" applyBorder="1" applyAlignment="1">
      <alignment horizontal="center" vertical="center" wrapText="1"/>
      <protection/>
    </xf>
    <xf numFmtId="4" fontId="5" fillId="0" borderId="86" xfId="17" applyNumberFormat="1" applyFont="1" applyFill="1" applyBorder="1" applyAlignment="1">
      <alignment horizontal="right" vertical="center" wrapText="1"/>
      <protection/>
    </xf>
    <xf numFmtId="4" fontId="5" fillId="0" borderId="87" xfId="17" applyNumberFormat="1" applyFont="1" applyFill="1" applyBorder="1">
      <alignment/>
      <protection/>
    </xf>
    <xf numFmtId="49" fontId="5" fillId="0" borderId="23" xfId="17" applyNumberFormat="1" applyFont="1" applyBorder="1" applyAlignment="1">
      <alignment horizontal="right" vertical="center"/>
      <protection/>
    </xf>
    <xf numFmtId="0" fontId="5" fillId="0" borderId="24" xfId="17" applyFont="1" applyBorder="1" applyAlignment="1">
      <alignment wrapText="1"/>
      <protection/>
    </xf>
    <xf numFmtId="4" fontId="5" fillId="0" borderId="24" xfId="17" applyNumberFormat="1" applyFont="1" applyBorder="1" applyAlignment="1">
      <alignment horizontal="right" vertical="center"/>
      <protection/>
    </xf>
    <xf numFmtId="4" fontId="5" fillId="0" borderId="36" xfId="17" applyNumberFormat="1" applyFont="1" applyFill="1" applyBorder="1" applyAlignment="1">
      <alignment horizontal="right" vertical="center"/>
      <protection/>
    </xf>
    <xf numFmtId="0" fontId="5" fillId="5" borderId="37" xfId="17" applyFont="1" applyFill="1" applyBorder="1" applyAlignment="1">
      <alignment horizontal="right" vertical="center"/>
      <protection/>
    </xf>
    <xf numFmtId="0" fontId="5" fillId="0" borderId="38" xfId="17" applyFont="1" applyBorder="1" applyAlignment="1">
      <alignment wrapText="1"/>
      <protection/>
    </xf>
    <xf numFmtId="4" fontId="5" fillId="5" borderId="38" xfId="17" applyNumberFormat="1" applyFont="1" applyFill="1" applyBorder="1" applyAlignment="1">
      <alignment horizontal="right" vertical="center"/>
      <protection/>
    </xf>
    <xf numFmtId="4" fontId="5" fillId="5" borderId="61" xfId="17" applyNumberFormat="1" applyFont="1" applyFill="1" applyBorder="1" applyAlignment="1">
      <alignment horizontal="right" vertical="center"/>
      <protection/>
    </xf>
    <xf numFmtId="4" fontId="7" fillId="0" borderId="27" xfId="17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tabSelected="1" workbookViewId="0" topLeftCell="A8">
      <selection activeCell="D28" sqref="D28"/>
    </sheetView>
  </sheetViews>
  <sheetFormatPr defaultColWidth="9.140625" defaultRowHeight="12.75"/>
  <cols>
    <col min="2" max="2" width="32.00390625" style="0" customWidth="1"/>
    <col min="3" max="3" width="12.7109375" style="0" customWidth="1"/>
    <col min="4" max="4" width="12.421875" style="0" customWidth="1"/>
    <col min="5" max="5" width="11.140625" style="0" customWidth="1"/>
    <col min="6" max="6" width="9.28125" style="0" bestFit="1" customWidth="1"/>
  </cols>
  <sheetData>
    <row r="1" spans="1:8" ht="15">
      <c r="A1" s="1"/>
      <c r="B1" s="1" t="s">
        <v>203</v>
      </c>
      <c r="C1" s="1"/>
      <c r="D1" s="1"/>
      <c r="E1" s="1"/>
      <c r="F1" s="1"/>
      <c r="G1" s="2"/>
      <c r="H1" s="2"/>
    </row>
    <row r="2" spans="1:8" ht="15.75" thickBot="1">
      <c r="A2" s="1"/>
      <c r="B2" s="1" t="s">
        <v>204</v>
      </c>
      <c r="C2" s="1"/>
      <c r="D2" s="1"/>
      <c r="E2" s="1"/>
      <c r="F2" s="1"/>
      <c r="G2" s="2"/>
      <c r="H2" s="2"/>
    </row>
    <row r="3" spans="1:8" ht="14.25" thickBot="1" thickTop="1">
      <c r="A3" s="2"/>
      <c r="B3" s="3" t="s">
        <v>88</v>
      </c>
      <c r="C3" s="2"/>
      <c r="D3" s="2"/>
      <c r="E3" s="4" t="s">
        <v>10</v>
      </c>
      <c r="F3" s="5"/>
      <c r="G3" s="2"/>
      <c r="H3" s="2"/>
    </row>
    <row r="4" spans="1:8" ht="13.5" thickTop="1">
      <c r="A4" s="6" t="s">
        <v>2</v>
      </c>
      <c r="B4" s="7"/>
      <c r="C4" s="8" t="s">
        <v>0</v>
      </c>
      <c r="D4" s="8" t="s">
        <v>136</v>
      </c>
      <c r="E4" s="9" t="s">
        <v>1</v>
      </c>
      <c r="F4" s="10"/>
      <c r="G4" s="2"/>
      <c r="H4" s="2"/>
    </row>
    <row r="5" spans="1:8" ht="12.75">
      <c r="A5" s="11" t="s">
        <v>33</v>
      </c>
      <c r="B5" s="12" t="s">
        <v>3</v>
      </c>
      <c r="C5" s="12" t="s">
        <v>4</v>
      </c>
      <c r="D5" s="12" t="s">
        <v>202</v>
      </c>
      <c r="E5" s="13" t="s">
        <v>5</v>
      </c>
      <c r="F5" s="14" t="s">
        <v>22</v>
      </c>
      <c r="G5" s="2"/>
      <c r="H5" s="2"/>
    </row>
    <row r="6" spans="1:8" ht="12.75">
      <c r="A6" s="11" t="s">
        <v>34</v>
      </c>
      <c r="B6" s="15"/>
      <c r="C6" s="12" t="s">
        <v>6</v>
      </c>
      <c r="D6" s="12">
        <v>2008</v>
      </c>
      <c r="E6" s="12" t="s">
        <v>7</v>
      </c>
      <c r="F6" s="14" t="s">
        <v>23</v>
      </c>
      <c r="G6" s="2"/>
      <c r="H6" s="2"/>
    </row>
    <row r="7" spans="1:8" ht="13.5" thickBot="1">
      <c r="A7" s="16" t="s">
        <v>35</v>
      </c>
      <c r="B7" s="17"/>
      <c r="C7" s="18" t="s">
        <v>201</v>
      </c>
      <c r="D7" s="18"/>
      <c r="E7" s="18" t="s">
        <v>8</v>
      </c>
      <c r="F7" s="19"/>
      <c r="G7" s="2"/>
      <c r="H7" s="2"/>
    </row>
    <row r="8" spans="1:8" ht="14.25" thickBot="1" thickTop="1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2">
        <v>6</v>
      </c>
      <c r="G8" s="2"/>
      <c r="H8" s="2"/>
    </row>
    <row r="9" spans="1:8" ht="13.5" thickTop="1">
      <c r="A9" s="23" t="s">
        <v>29</v>
      </c>
      <c r="B9" s="24" t="s">
        <v>31</v>
      </c>
      <c r="C9" s="25">
        <v>90000</v>
      </c>
      <c r="D9" s="25">
        <v>5542.22</v>
      </c>
      <c r="E9" s="25"/>
      <c r="F9" s="26">
        <f>D9/C9*100</f>
        <v>6.158022222222223</v>
      </c>
      <c r="G9" s="2"/>
      <c r="H9" s="2"/>
    </row>
    <row r="10" spans="1:8" ht="12.75">
      <c r="A10" s="27" t="s">
        <v>85</v>
      </c>
      <c r="B10" s="28" t="s">
        <v>176</v>
      </c>
      <c r="C10" s="29">
        <v>0</v>
      </c>
      <c r="D10" s="29">
        <v>5542.22</v>
      </c>
      <c r="E10" s="29"/>
      <c r="F10" s="30"/>
      <c r="G10" s="2"/>
      <c r="H10" s="2"/>
    </row>
    <row r="11" spans="1:8" ht="12.75">
      <c r="A11" s="31" t="s">
        <v>92</v>
      </c>
      <c r="B11" s="32" t="s">
        <v>36</v>
      </c>
      <c r="C11" s="33">
        <v>0</v>
      </c>
      <c r="D11" s="34">
        <v>42.22</v>
      </c>
      <c r="E11" s="35"/>
      <c r="F11" s="36"/>
      <c r="G11" s="2"/>
      <c r="H11" s="2"/>
    </row>
    <row r="12" spans="1:8" ht="24" customHeight="1">
      <c r="A12" s="37" t="s">
        <v>134</v>
      </c>
      <c r="B12" s="38" t="s">
        <v>195</v>
      </c>
      <c r="C12" s="39">
        <v>0</v>
      </c>
      <c r="D12" s="40">
        <v>5500</v>
      </c>
      <c r="E12" s="41"/>
      <c r="F12" s="42"/>
      <c r="G12" s="2"/>
      <c r="H12" s="2"/>
    </row>
    <row r="13" spans="1:8" ht="12.75">
      <c r="A13" s="44" t="s">
        <v>32</v>
      </c>
      <c r="B13" s="45" t="s">
        <v>9</v>
      </c>
      <c r="C13" s="46">
        <v>90000</v>
      </c>
      <c r="D13" s="46">
        <v>0</v>
      </c>
      <c r="E13" s="46"/>
      <c r="F13" s="47">
        <f aca="true" t="shared" si="0" ref="F13:F20">D13/C13*100</f>
        <v>0</v>
      </c>
      <c r="G13" s="48"/>
      <c r="H13" s="48"/>
    </row>
    <row r="14" spans="1:8" ht="37.5" customHeight="1" thickBot="1">
      <c r="A14" s="51" t="s">
        <v>182</v>
      </c>
      <c r="B14" s="52" t="s">
        <v>196</v>
      </c>
      <c r="C14" s="53">
        <v>90000</v>
      </c>
      <c r="D14" s="53">
        <v>0</v>
      </c>
      <c r="E14" s="54"/>
      <c r="F14" s="55">
        <f t="shared" si="0"/>
        <v>0</v>
      </c>
      <c r="G14" s="56"/>
      <c r="H14" s="50"/>
    </row>
    <row r="15" spans="1:8" ht="12.75">
      <c r="A15" s="57" t="s">
        <v>93</v>
      </c>
      <c r="B15" s="58" t="s">
        <v>94</v>
      </c>
      <c r="C15" s="59">
        <v>60000</v>
      </c>
      <c r="D15" s="59">
        <v>21366</v>
      </c>
      <c r="E15" s="59"/>
      <c r="F15" s="60">
        <f t="shared" si="0"/>
        <v>35.61</v>
      </c>
      <c r="G15" s="61"/>
      <c r="H15" s="61"/>
    </row>
    <row r="16" spans="1:8" ht="12.75">
      <c r="A16" s="62" t="s">
        <v>95</v>
      </c>
      <c r="B16" s="63" t="s">
        <v>9</v>
      </c>
      <c r="C16" s="64">
        <v>60000</v>
      </c>
      <c r="D16" s="64">
        <v>21366</v>
      </c>
      <c r="E16" s="64"/>
      <c r="F16" s="65">
        <f t="shared" si="0"/>
        <v>35.61</v>
      </c>
      <c r="G16" s="66"/>
      <c r="H16" s="66"/>
    </row>
    <row r="17" spans="1:8" ht="13.5" thickBot="1">
      <c r="A17" s="67" t="s">
        <v>98</v>
      </c>
      <c r="B17" s="68" t="s">
        <v>30</v>
      </c>
      <c r="C17" s="69">
        <v>60000</v>
      </c>
      <c r="D17" s="69">
        <v>21366</v>
      </c>
      <c r="E17" s="69"/>
      <c r="F17" s="49">
        <f t="shared" si="0"/>
        <v>35.61</v>
      </c>
      <c r="G17" s="50"/>
      <c r="H17" s="50"/>
    </row>
    <row r="18" spans="1:8" ht="12.75">
      <c r="A18" s="57" t="s">
        <v>37</v>
      </c>
      <c r="B18" s="58" t="s">
        <v>38</v>
      </c>
      <c r="C18" s="59">
        <v>71778</v>
      </c>
      <c r="D18" s="59">
        <v>18019</v>
      </c>
      <c r="E18" s="59">
        <v>17944</v>
      </c>
      <c r="F18" s="60">
        <f t="shared" si="0"/>
        <v>25.10379224832121</v>
      </c>
      <c r="G18" s="61"/>
      <c r="H18" s="61"/>
    </row>
    <row r="19" spans="1:8" ht="12.75">
      <c r="A19" s="70" t="s">
        <v>39</v>
      </c>
      <c r="B19" s="71" t="s">
        <v>24</v>
      </c>
      <c r="C19" s="72">
        <v>71778</v>
      </c>
      <c r="D19" s="72">
        <v>17944</v>
      </c>
      <c r="E19" s="72">
        <v>17944</v>
      </c>
      <c r="F19" s="73">
        <f t="shared" si="0"/>
        <v>24.999303407729386</v>
      </c>
      <c r="G19" s="74"/>
      <c r="H19" s="5"/>
    </row>
    <row r="20" spans="1:8" ht="12.75">
      <c r="A20" s="75" t="s">
        <v>125</v>
      </c>
      <c r="B20" s="76" t="s">
        <v>40</v>
      </c>
      <c r="C20" s="77">
        <v>71778</v>
      </c>
      <c r="D20" s="77">
        <v>17944</v>
      </c>
      <c r="E20" s="77">
        <v>17944</v>
      </c>
      <c r="F20" s="78">
        <f t="shared" si="0"/>
        <v>24.999303407729386</v>
      </c>
      <c r="G20" s="5"/>
      <c r="H20" s="5"/>
    </row>
    <row r="21" spans="1:8" ht="12.75">
      <c r="A21" s="70" t="s">
        <v>41</v>
      </c>
      <c r="B21" s="71" t="s">
        <v>42</v>
      </c>
      <c r="C21" s="72">
        <v>0</v>
      </c>
      <c r="D21" s="72">
        <v>75</v>
      </c>
      <c r="E21" s="72"/>
      <c r="F21" s="79"/>
      <c r="G21" s="74"/>
      <c r="H21" s="74"/>
    </row>
    <row r="22" spans="1:8" ht="13.5" thickBot="1">
      <c r="A22" s="80" t="s">
        <v>100</v>
      </c>
      <c r="B22" s="81" t="s">
        <v>171</v>
      </c>
      <c r="C22" s="82">
        <v>0</v>
      </c>
      <c r="D22" s="82">
        <v>75</v>
      </c>
      <c r="E22" s="83"/>
      <c r="F22" s="84"/>
      <c r="G22" s="74"/>
      <c r="H22" s="74"/>
    </row>
    <row r="23" spans="1:8" ht="12.75">
      <c r="A23" s="57" t="s">
        <v>44</v>
      </c>
      <c r="B23" s="58" t="s">
        <v>45</v>
      </c>
      <c r="C23" s="59">
        <v>1416100</v>
      </c>
      <c r="D23" s="59">
        <v>320477.68</v>
      </c>
      <c r="E23" s="59"/>
      <c r="F23" s="60">
        <f aca="true" t="shared" si="1" ref="F23:F30">D23/C23*100</f>
        <v>22.631006284866885</v>
      </c>
      <c r="G23" s="2"/>
      <c r="H23" s="2"/>
    </row>
    <row r="24" spans="1:8" ht="12.75">
      <c r="A24" s="70" t="s">
        <v>46</v>
      </c>
      <c r="B24" s="71" t="s">
        <v>47</v>
      </c>
      <c r="C24" s="72">
        <v>816000</v>
      </c>
      <c r="D24" s="72">
        <v>121520.03</v>
      </c>
      <c r="E24" s="72"/>
      <c r="F24" s="79">
        <f t="shared" si="1"/>
        <v>14.892160539215688</v>
      </c>
      <c r="G24" s="2"/>
      <c r="H24" s="2"/>
    </row>
    <row r="25" spans="1:8" ht="12.75">
      <c r="A25" s="85" t="s">
        <v>97</v>
      </c>
      <c r="B25" s="86" t="s">
        <v>48</v>
      </c>
      <c r="C25" s="87">
        <v>70000</v>
      </c>
      <c r="D25" s="87">
        <v>55979.14</v>
      </c>
      <c r="E25" s="87"/>
      <c r="F25" s="36">
        <f t="shared" si="1"/>
        <v>79.9702</v>
      </c>
      <c r="G25" s="2"/>
      <c r="H25" s="2"/>
    </row>
    <row r="26" spans="1:8" ht="12.75">
      <c r="A26" s="80" t="s">
        <v>98</v>
      </c>
      <c r="B26" s="81" t="s">
        <v>30</v>
      </c>
      <c r="C26" s="82">
        <v>30000</v>
      </c>
      <c r="D26" s="82">
        <v>0</v>
      </c>
      <c r="E26" s="82"/>
      <c r="F26" s="84">
        <f t="shared" si="1"/>
        <v>0</v>
      </c>
      <c r="G26" s="2"/>
      <c r="H26" s="2"/>
    </row>
    <row r="27" spans="1:8" ht="12.75">
      <c r="A27" s="80" t="s">
        <v>99</v>
      </c>
      <c r="B27" s="81" t="s">
        <v>49</v>
      </c>
      <c r="C27" s="82">
        <v>265000</v>
      </c>
      <c r="D27" s="82">
        <v>65470.07</v>
      </c>
      <c r="E27" s="82"/>
      <c r="F27" s="84">
        <f t="shared" si="1"/>
        <v>24.70568679245283</v>
      </c>
      <c r="G27" s="2"/>
      <c r="H27" s="2"/>
    </row>
    <row r="28" spans="1:8" ht="34.5" customHeight="1">
      <c r="A28" s="88" t="s">
        <v>182</v>
      </c>
      <c r="B28" s="89" t="s">
        <v>196</v>
      </c>
      <c r="C28" s="90">
        <v>450000</v>
      </c>
      <c r="D28" s="90">
        <v>0</v>
      </c>
      <c r="E28" s="91"/>
      <c r="F28" s="92">
        <f t="shared" si="1"/>
        <v>0</v>
      </c>
      <c r="G28" s="43"/>
      <c r="H28" s="2"/>
    </row>
    <row r="29" spans="1:8" ht="12.75">
      <c r="A29" s="93" t="s">
        <v>92</v>
      </c>
      <c r="B29" s="94" t="s">
        <v>36</v>
      </c>
      <c r="C29" s="95">
        <v>1000</v>
      </c>
      <c r="D29" s="95">
        <v>70.82</v>
      </c>
      <c r="E29" s="95"/>
      <c r="F29" s="96">
        <f t="shared" si="1"/>
        <v>7.081999999999999</v>
      </c>
      <c r="G29" s="2"/>
      <c r="H29" s="2"/>
    </row>
    <row r="30" spans="1:8" ht="12.75">
      <c r="A30" s="70" t="s">
        <v>50</v>
      </c>
      <c r="B30" s="71" t="s">
        <v>9</v>
      </c>
      <c r="C30" s="72">
        <v>600100</v>
      </c>
      <c r="D30" s="72">
        <v>198957.65</v>
      </c>
      <c r="E30" s="72"/>
      <c r="F30" s="73">
        <f t="shared" si="1"/>
        <v>33.154082652891184</v>
      </c>
      <c r="G30" s="2"/>
      <c r="H30" s="2"/>
    </row>
    <row r="31" spans="1:8" ht="12.75">
      <c r="A31" s="97" t="s">
        <v>98</v>
      </c>
      <c r="B31" s="98" t="s">
        <v>61</v>
      </c>
      <c r="C31" s="99">
        <v>0</v>
      </c>
      <c r="D31" s="99">
        <v>0</v>
      </c>
      <c r="E31" s="99"/>
      <c r="F31" s="36"/>
      <c r="G31" s="2"/>
      <c r="H31" s="2"/>
    </row>
    <row r="32" spans="1:8" ht="12.75">
      <c r="A32" s="97" t="s">
        <v>92</v>
      </c>
      <c r="B32" s="98" t="s">
        <v>36</v>
      </c>
      <c r="C32" s="99">
        <v>100</v>
      </c>
      <c r="D32" s="99">
        <v>28.1</v>
      </c>
      <c r="E32" s="99"/>
      <c r="F32" s="36">
        <f aca="true" t="shared" si="2" ref="F32:F39">D32/C32*100</f>
        <v>28.1</v>
      </c>
      <c r="G32" s="2"/>
      <c r="H32" s="2"/>
    </row>
    <row r="33" spans="1:8" ht="13.5" thickBot="1">
      <c r="A33" s="80" t="s">
        <v>100</v>
      </c>
      <c r="B33" s="81" t="s">
        <v>101</v>
      </c>
      <c r="C33" s="82">
        <v>600000</v>
      </c>
      <c r="D33" s="82">
        <v>198929.55</v>
      </c>
      <c r="E33" s="82"/>
      <c r="F33" s="84">
        <f t="shared" si="2"/>
        <v>33.154925</v>
      </c>
      <c r="G33" s="2"/>
      <c r="H33" s="2"/>
    </row>
    <row r="34" spans="1:8" ht="12.75">
      <c r="A34" s="100" t="s">
        <v>52</v>
      </c>
      <c r="B34" s="58" t="s">
        <v>17</v>
      </c>
      <c r="C34" s="59">
        <v>148292.41</v>
      </c>
      <c r="D34" s="59">
        <v>40478.27</v>
      </c>
      <c r="E34" s="59">
        <v>34636</v>
      </c>
      <c r="F34" s="60">
        <f t="shared" si="2"/>
        <v>27.296252046884934</v>
      </c>
      <c r="G34" s="2"/>
      <c r="H34" s="2"/>
    </row>
    <row r="35" spans="1:8" ht="12.75">
      <c r="A35" s="101">
        <v>75011</v>
      </c>
      <c r="B35" s="71" t="s">
        <v>18</v>
      </c>
      <c r="C35" s="72">
        <v>114826.75</v>
      </c>
      <c r="D35" s="72">
        <v>35023.06</v>
      </c>
      <c r="E35" s="72">
        <v>34636</v>
      </c>
      <c r="F35" s="73">
        <f t="shared" si="2"/>
        <v>30.500784878088073</v>
      </c>
      <c r="G35" s="2"/>
      <c r="H35" s="2"/>
    </row>
    <row r="36" spans="1:8" ht="12.75">
      <c r="A36" s="105">
        <v>2010</v>
      </c>
      <c r="B36" s="106" t="s">
        <v>51</v>
      </c>
      <c r="C36" s="107">
        <v>112563</v>
      </c>
      <c r="D36" s="107">
        <v>34636</v>
      </c>
      <c r="E36" s="107">
        <v>34636</v>
      </c>
      <c r="F36" s="108">
        <f t="shared" si="2"/>
        <v>30.770324174018103</v>
      </c>
      <c r="G36" s="2"/>
      <c r="H36" s="2"/>
    </row>
    <row r="37" spans="1:8" ht="47.25" customHeight="1">
      <c r="A37" s="252">
        <v>2360</v>
      </c>
      <c r="B37" s="189" t="s">
        <v>197</v>
      </c>
      <c r="C37" s="190">
        <v>2263.75</v>
      </c>
      <c r="D37" s="190">
        <v>387.06</v>
      </c>
      <c r="E37" s="190"/>
      <c r="F37" s="191">
        <f t="shared" si="2"/>
        <v>17.09817780231916</v>
      </c>
      <c r="G37" s="2"/>
      <c r="H37" s="2"/>
    </row>
    <row r="38" spans="1:8" ht="12.75">
      <c r="A38" s="101">
        <v>75023</v>
      </c>
      <c r="B38" s="71" t="s">
        <v>142</v>
      </c>
      <c r="C38" s="72">
        <v>33465.66</v>
      </c>
      <c r="D38" s="72">
        <v>5455.21</v>
      </c>
      <c r="E38" s="72"/>
      <c r="F38" s="159">
        <f t="shared" si="2"/>
        <v>16.300918613288964</v>
      </c>
      <c r="G38" s="2"/>
      <c r="H38" s="2"/>
    </row>
    <row r="39" spans="1:8" ht="12.75">
      <c r="A39" s="121" t="s">
        <v>98</v>
      </c>
      <c r="B39" s="122" t="s">
        <v>30</v>
      </c>
      <c r="C39" s="123">
        <v>100</v>
      </c>
      <c r="D39" s="123">
        <v>34.58</v>
      </c>
      <c r="E39" s="123"/>
      <c r="F39" s="124">
        <f t="shared" si="2"/>
        <v>34.58</v>
      </c>
      <c r="G39" s="2"/>
      <c r="H39" s="2"/>
    </row>
    <row r="40" spans="1:8" ht="12.75">
      <c r="A40" s="185" t="s">
        <v>92</v>
      </c>
      <c r="B40" s="186" t="s">
        <v>36</v>
      </c>
      <c r="C40" s="187">
        <v>0</v>
      </c>
      <c r="D40" s="187">
        <v>15.77</v>
      </c>
      <c r="E40" s="187"/>
      <c r="F40" s="188"/>
      <c r="G40" s="2"/>
      <c r="H40" s="2"/>
    </row>
    <row r="41" spans="1:8" ht="12.75">
      <c r="A41" s="125" t="s">
        <v>100</v>
      </c>
      <c r="B41" s="126" t="s">
        <v>43</v>
      </c>
      <c r="C41" s="127">
        <v>4100</v>
      </c>
      <c r="D41" s="127">
        <v>986.14</v>
      </c>
      <c r="E41" s="127"/>
      <c r="F41" s="128">
        <f>D41/C41*100</f>
        <v>24.05219512195122</v>
      </c>
      <c r="G41" s="2"/>
      <c r="H41" s="2"/>
    </row>
    <row r="42" spans="1:8" ht="33.75" customHeight="1" thickBot="1">
      <c r="A42" s="129" t="s">
        <v>188</v>
      </c>
      <c r="B42" s="130" t="s">
        <v>190</v>
      </c>
      <c r="C42" s="131">
        <v>29265.66</v>
      </c>
      <c r="D42" s="131">
        <v>4418.72</v>
      </c>
      <c r="E42" s="131"/>
      <c r="F42" s="132">
        <f>D42/C42*100</f>
        <v>15.098651457031895</v>
      </c>
      <c r="G42" s="2"/>
      <c r="H42" s="2"/>
    </row>
    <row r="43" spans="1:8" ht="12.75">
      <c r="A43" s="100" t="s">
        <v>53</v>
      </c>
      <c r="B43" s="58" t="s">
        <v>20</v>
      </c>
      <c r="C43" s="59">
        <v>1637</v>
      </c>
      <c r="D43" s="59">
        <v>456</v>
      </c>
      <c r="E43" s="59">
        <v>456</v>
      </c>
      <c r="F43" s="60">
        <f>D43/C43*100</f>
        <v>27.855833842394624</v>
      </c>
      <c r="G43" s="2"/>
      <c r="H43" s="2"/>
    </row>
    <row r="44" spans="1:8" ht="12.75">
      <c r="A44" s="101">
        <v>75101</v>
      </c>
      <c r="B44" s="71" t="s">
        <v>143</v>
      </c>
      <c r="C44" s="72">
        <v>1637</v>
      </c>
      <c r="D44" s="72">
        <v>456</v>
      </c>
      <c r="E44" s="72">
        <v>456</v>
      </c>
      <c r="F44" s="73">
        <f>D44/C44*100</f>
        <v>27.855833842394624</v>
      </c>
      <c r="G44" s="2"/>
      <c r="H44" s="2"/>
    </row>
    <row r="45" spans="1:8" ht="13.5" thickBot="1">
      <c r="A45" s="254">
        <v>2010</v>
      </c>
      <c r="B45" s="169" t="s">
        <v>51</v>
      </c>
      <c r="C45" s="170">
        <v>1637</v>
      </c>
      <c r="D45" s="170">
        <v>456</v>
      </c>
      <c r="E45" s="170">
        <v>456</v>
      </c>
      <c r="F45" s="171">
        <f>D45/C45*100</f>
        <v>27.855833842394624</v>
      </c>
      <c r="G45" s="2"/>
      <c r="H45" s="2"/>
    </row>
    <row r="46" spans="1:8" ht="13.5" thickTop="1">
      <c r="A46" s="109"/>
      <c r="B46" s="109"/>
      <c r="C46" s="110"/>
      <c r="D46" s="110"/>
      <c r="E46" s="110"/>
      <c r="F46" s="111"/>
      <c r="G46" s="2"/>
      <c r="H46" s="2"/>
    </row>
    <row r="47" spans="1:8" ht="13.5" thickBot="1">
      <c r="A47" s="112"/>
      <c r="B47" s="112"/>
      <c r="C47" s="113"/>
      <c r="D47" s="113"/>
      <c r="E47" s="113"/>
      <c r="F47" s="114"/>
      <c r="G47" s="2"/>
      <c r="H47" s="2"/>
    </row>
    <row r="48" spans="1:8" ht="14.25" thickBot="1" thickTop="1">
      <c r="A48" s="115">
        <v>1</v>
      </c>
      <c r="B48" s="116">
        <v>2</v>
      </c>
      <c r="C48" s="116">
        <v>3</v>
      </c>
      <c r="D48" s="116">
        <v>4</v>
      </c>
      <c r="E48" s="116">
        <v>5</v>
      </c>
      <c r="F48" s="117">
        <v>6</v>
      </c>
      <c r="G48" s="2"/>
      <c r="H48" s="2"/>
    </row>
    <row r="49" spans="1:8" ht="12.75">
      <c r="A49" s="100" t="s">
        <v>54</v>
      </c>
      <c r="B49" s="58" t="s">
        <v>149</v>
      </c>
      <c r="C49" s="59">
        <v>500</v>
      </c>
      <c r="D49" s="59">
        <v>0</v>
      </c>
      <c r="E49" s="59">
        <v>0</v>
      </c>
      <c r="F49" s="60">
        <f>D49/C49*100</f>
        <v>0</v>
      </c>
      <c r="G49" s="2"/>
      <c r="H49" s="2"/>
    </row>
    <row r="50" spans="1:8" ht="12.75">
      <c r="A50" s="101">
        <v>75414</v>
      </c>
      <c r="B50" s="71" t="s">
        <v>26</v>
      </c>
      <c r="C50" s="72">
        <v>500</v>
      </c>
      <c r="D50" s="72">
        <v>0</v>
      </c>
      <c r="E50" s="72">
        <v>0</v>
      </c>
      <c r="F50" s="73">
        <f>D50/C50*100</f>
        <v>0</v>
      </c>
      <c r="G50" s="2"/>
      <c r="H50" s="2"/>
    </row>
    <row r="51" spans="1:8" ht="13.5" thickBot="1">
      <c r="A51" s="142">
        <v>2010</v>
      </c>
      <c r="B51" s="102" t="s">
        <v>51</v>
      </c>
      <c r="C51" s="103">
        <v>500</v>
      </c>
      <c r="D51" s="103">
        <v>0</v>
      </c>
      <c r="E51" s="103">
        <v>0</v>
      </c>
      <c r="F51" s="104">
        <f>D51/C51*100</f>
        <v>0</v>
      </c>
      <c r="G51" s="2"/>
      <c r="H51" s="2"/>
    </row>
    <row r="52" spans="1:8" ht="12.75">
      <c r="A52" s="143" t="s">
        <v>55</v>
      </c>
      <c r="B52" s="144" t="s">
        <v>144</v>
      </c>
      <c r="C52" s="145">
        <v>18579214</v>
      </c>
      <c r="D52" s="145">
        <v>5049855.16</v>
      </c>
      <c r="E52" s="145"/>
      <c r="F52" s="146">
        <f>D52/C52*100</f>
        <v>27.180133454515353</v>
      </c>
      <c r="G52" s="2"/>
      <c r="H52" s="2"/>
    </row>
    <row r="53" spans="1:8" ht="12.75">
      <c r="A53" s="147"/>
      <c r="B53" s="148" t="s">
        <v>145</v>
      </c>
      <c r="C53" s="149"/>
      <c r="D53" s="149"/>
      <c r="E53" s="149"/>
      <c r="F53" s="146"/>
      <c r="G53" s="2"/>
      <c r="H53" s="2"/>
    </row>
    <row r="54" spans="1:8" ht="12.75">
      <c r="A54" s="147"/>
      <c r="B54" s="148" t="s">
        <v>146</v>
      </c>
      <c r="C54" s="149"/>
      <c r="D54" s="149"/>
      <c r="E54" s="149"/>
      <c r="F54" s="146"/>
      <c r="G54" s="2"/>
      <c r="H54" s="2"/>
    </row>
    <row r="55" spans="1:8" ht="12.75">
      <c r="A55" s="147"/>
      <c r="B55" s="148" t="s">
        <v>147</v>
      </c>
      <c r="C55" s="149"/>
      <c r="D55" s="149"/>
      <c r="E55" s="149"/>
      <c r="F55" s="146"/>
      <c r="G55" s="2"/>
      <c r="H55" s="2"/>
    </row>
    <row r="56" spans="1:8" ht="12.75">
      <c r="A56" s="147"/>
      <c r="B56" s="148" t="s">
        <v>148</v>
      </c>
      <c r="C56" s="149"/>
      <c r="D56" s="149"/>
      <c r="E56" s="149"/>
      <c r="F56" s="137"/>
      <c r="G56" s="2"/>
      <c r="H56" s="2"/>
    </row>
    <row r="57" spans="1:8" ht="12.75">
      <c r="A57" s="70" t="s">
        <v>56</v>
      </c>
      <c r="B57" s="71" t="s">
        <v>57</v>
      </c>
      <c r="C57" s="72">
        <v>130000</v>
      </c>
      <c r="D57" s="72">
        <v>17087.8</v>
      </c>
      <c r="E57" s="72"/>
      <c r="F57" s="150">
        <f>D57/C57*100</f>
        <v>13.144461538461538</v>
      </c>
      <c r="G57" s="2"/>
      <c r="H57" s="2"/>
    </row>
    <row r="58" spans="1:8" ht="12.75">
      <c r="A58" s="85" t="s">
        <v>102</v>
      </c>
      <c r="B58" s="86" t="s">
        <v>58</v>
      </c>
      <c r="C58" s="87">
        <v>130000</v>
      </c>
      <c r="D58" s="87">
        <v>16088.13</v>
      </c>
      <c r="E58" s="87"/>
      <c r="F58" s="151">
        <f>D58/C58*100</f>
        <v>12.375484615384615</v>
      </c>
      <c r="G58" s="2"/>
      <c r="H58" s="2"/>
    </row>
    <row r="59" spans="1:8" ht="12.75">
      <c r="A59" s="152" t="s">
        <v>112</v>
      </c>
      <c r="B59" s="153" t="s">
        <v>59</v>
      </c>
      <c r="C59" s="154">
        <v>0</v>
      </c>
      <c r="D59" s="154">
        <v>999.67</v>
      </c>
      <c r="E59" s="154"/>
      <c r="F59" s="155"/>
      <c r="G59" s="2"/>
      <c r="H59" s="2"/>
    </row>
    <row r="60" spans="1:8" ht="12.75">
      <c r="A60" s="156"/>
      <c r="B60" s="157" t="s">
        <v>164</v>
      </c>
      <c r="C60" s="158">
        <v>9595950</v>
      </c>
      <c r="D60" s="158">
        <v>2772877.46</v>
      </c>
      <c r="E60" s="158"/>
      <c r="F60" s="159">
        <f>D60/C60*100</f>
        <v>28.896330847909795</v>
      </c>
      <c r="G60" s="2"/>
      <c r="H60" s="2"/>
    </row>
    <row r="61" spans="1:8" ht="12.75">
      <c r="A61" s="160"/>
      <c r="B61" s="161" t="s">
        <v>165</v>
      </c>
      <c r="C61" s="162"/>
      <c r="D61" s="162"/>
      <c r="E61" s="162"/>
      <c r="F61" s="120"/>
      <c r="G61" s="2"/>
      <c r="H61" s="2"/>
    </row>
    <row r="62" spans="1:8" ht="12.75">
      <c r="A62" s="160" t="s">
        <v>60</v>
      </c>
      <c r="B62" s="161" t="s">
        <v>166</v>
      </c>
      <c r="C62" s="162"/>
      <c r="D62" s="162"/>
      <c r="E62" s="162"/>
      <c r="F62" s="120"/>
      <c r="G62" s="2"/>
      <c r="H62" s="2"/>
    </row>
    <row r="63" spans="1:8" ht="12.75">
      <c r="A63" s="160"/>
      <c r="B63" s="161" t="s">
        <v>167</v>
      </c>
      <c r="C63" s="162"/>
      <c r="D63" s="162"/>
      <c r="E63" s="162"/>
      <c r="F63" s="120"/>
      <c r="G63" s="2"/>
      <c r="H63" s="2"/>
    </row>
    <row r="64" spans="1:8" ht="12.75">
      <c r="A64" s="160"/>
      <c r="B64" s="161" t="s">
        <v>168</v>
      </c>
      <c r="C64" s="162"/>
      <c r="D64" s="162"/>
      <c r="E64" s="162"/>
      <c r="F64" s="120"/>
      <c r="G64" s="2"/>
      <c r="H64" s="2"/>
    </row>
    <row r="65" spans="1:8" ht="12.75">
      <c r="A65" s="85" t="s">
        <v>103</v>
      </c>
      <c r="B65" s="86" t="s">
        <v>14</v>
      </c>
      <c r="C65" s="87">
        <v>9300000</v>
      </c>
      <c r="D65" s="87">
        <v>2655322.47</v>
      </c>
      <c r="E65" s="87"/>
      <c r="F65" s="151">
        <f aca="true" t="shared" si="3" ref="F65:F73">D65/C65*100</f>
        <v>28.551854516129033</v>
      </c>
      <c r="G65" s="2"/>
      <c r="H65" s="2"/>
    </row>
    <row r="66" spans="1:8" ht="12.75">
      <c r="A66" s="80" t="s">
        <v>104</v>
      </c>
      <c r="B66" s="81" t="s">
        <v>12</v>
      </c>
      <c r="C66" s="82">
        <v>14000</v>
      </c>
      <c r="D66" s="82">
        <v>4280.5</v>
      </c>
      <c r="E66" s="82"/>
      <c r="F66" s="84">
        <f t="shared" si="3"/>
        <v>30.575000000000003</v>
      </c>
      <c r="G66" s="2"/>
      <c r="H66" s="2"/>
    </row>
    <row r="67" spans="1:8" ht="12.75">
      <c r="A67" s="152" t="s">
        <v>105</v>
      </c>
      <c r="B67" s="153" t="s">
        <v>13</v>
      </c>
      <c r="C67" s="154">
        <v>25000</v>
      </c>
      <c r="D67" s="154">
        <v>7158</v>
      </c>
      <c r="E67" s="154"/>
      <c r="F67" s="84">
        <f t="shared" si="3"/>
        <v>28.632</v>
      </c>
      <c r="G67" s="2"/>
      <c r="H67" s="2"/>
    </row>
    <row r="68" spans="1:8" ht="12.75">
      <c r="A68" s="80" t="s">
        <v>106</v>
      </c>
      <c r="B68" s="81" t="s">
        <v>15</v>
      </c>
      <c r="C68" s="82">
        <v>120000</v>
      </c>
      <c r="D68" s="82">
        <v>70360</v>
      </c>
      <c r="E68" s="82"/>
      <c r="F68" s="84">
        <f t="shared" si="3"/>
        <v>58.63333333333334</v>
      </c>
      <c r="G68" s="2"/>
      <c r="H68" s="2"/>
    </row>
    <row r="69" spans="1:8" ht="12.75">
      <c r="A69" s="80" t="s">
        <v>111</v>
      </c>
      <c r="B69" s="81" t="s">
        <v>64</v>
      </c>
      <c r="C69" s="82">
        <v>10000</v>
      </c>
      <c r="D69" s="82">
        <v>12747</v>
      </c>
      <c r="E69" s="82"/>
      <c r="F69" s="84">
        <f t="shared" si="3"/>
        <v>127.47</v>
      </c>
      <c r="G69" s="2"/>
      <c r="H69" s="2"/>
    </row>
    <row r="70" spans="1:8" ht="12.75">
      <c r="A70" s="80" t="s">
        <v>98</v>
      </c>
      <c r="B70" s="81" t="s">
        <v>30</v>
      </c>
      <c r="C70" s="82">
        <v>300</v>
      </c>
      <c r="D70" s="82">
        <v>70.4</v>
      </c>
      <c r="E70" s="82"/>
      <c r="F70" s="84">
        <f t="shared" si="3"/>
        <v>23.46666666666667</v>
      </c>
      <c r="G70" s="2"/>
      <c r="H70" s="2"/>
    </row>
    <row r="71" spans="1:8" ht="12.75">
      <c r="A71" s="93" t="s">
        <v>112</v>
      </c>
      <c r="B71" s="94" t="s">
        <v>65</v>
      </c>
      <c r="C71" s="95">
        <v>3000</v>
      </c>
      <c r="D71" s="95">
        <v>22939.09</v>
      </c>
      <c r="E71" s="95"/>
      <c r="F71" s="96">
        <f t="shared" si="3"/>
        <v>764.6363333333334</v>
      </c>
      <c r="G71" s="2"/>
      <c r="H71" s="2"/>
    </row>
    <row r="72" spans="1:8" ht="22.5" customHeight="1">
      <c r="A72" s="163" t="s">
        <v>186</v>
      </c>
      <c r="B72" s="164" t="s">
        <v>187</v>
      </c>
      <c r="C72" s="165">
        <v>123650</v>
      </c>
      <c r="D72" s="165">
        <v>0</v>
      </c>
      <c r="E72" s="166"/>
      <c r="F72" s="167">
        <f t="shared" si="3"/>
        <v>0</v>
      </c>
      <c r="G72" s="2"/>
      <c r="H72" s="2"/>
    </row>
    <row r="73" spans="1:8" ht="12.75">
      <c r="A73" s="156"/>
      <c r="B73" s="157" t="s">
        <v>159</v>
      </c>
      <c r="C73" s="158">
        <v>2903000</v>
      </c>
      <c r="D73" s="158">
        <v>900424.48</v>
      </c>
      <c r="E73" s="158"/>
      <c r="F73" s="159">
        <f t="shared" si="3"/>
        <v>31.017033413709953</v>
      </c>
      <c r="G73" s="2"/>
      <c r="H73" s="2"/>
    </row>
    <row r="74" spans="1:8" ht="12.75">
      <c r="A74" s="160"/>
      <c r="B74" s="161" t="s">
        <v>160</v>
      </c>
      <c r="C74" s="162"/>
      <c r="D74" s="162"/>
      <c r="E74" s="162"/>
      <c r="F74" s="120"/>
      <c r="G74" s="2"/>
      <c r="H74" s="2"/>
    </row>
    <row r="75" spans="1:8" ht="12.75">
      <c r="A75" s="160" t="s">
        <v>137</v>
      </c>
      <c r="B75" s="161" t="s">
        <v>161</v>
      </c>
      <c r="C75" s="162"/>
      <c r="D75" s="162"/>
      <c r="E75" s="162"/>
      <c r="F75" s="120"/>
      <c r="G75" s="2"/>
      <c r="H75" s="2"/>
    </row>
    <row r="76" spans="1:8" ht="12.75">
      <c r="A76" s="160"/>
      <c r="B76" s="161" t="s">
        <v>162</v>
      </c>
      <c r="C76" s="162"/>
      <c r="D76" s="162"/>
      <c r="E76" s="162"/>
      <c r="F76" s="120"/>
      <c r="G76" s="2"/>
      <c r="H76" s="2"/>
    </row>
    <row r="77" spans="1:8" ht="12.75">
      <c r="A77" s="160"/>
      <c r="B77" s="161" t="s">
        <v>163</v>
      </c>
      <c r="C77" s="162"/>
      <c r="D77" s="162"/>
      <c r="E77" s="162"/>
      <c r="F77" s="150"/>
      <c r="G77" s="2"/>
      <c r="H77" s="2"/>
    </row>
    <row r="78" spans="1:8" ht="12.75">
      <c r="A78" s="204" t="s">
        <v>103</v>
      </c>
      <c r="B78" s="106" t="s">
        <v>14</v>
      </c>
      <c r="C78" s="107">
        <v>1500000</v>
      </c>
      <c r="D78" s="107">
        <v>411776.53</v>
      </c>
      <c r="E78" s="107"/>
      <c r="F78" s="108">
        <f aca="true" t="shared" si="4" ref="F78:F85">D78/C78*100</f>
        <v>27.45176866666667</v>
      </c>
      <c r="G78" s="2"/>
      <c r="H78" s="2"/>
    </row>
    <row r="79" spans="1:8" ht="12.75">
      <c r="A79" s="80" t="s">
        <v>104</v>
      </c>
      <c r="B79" s="81" t="s">
        <v>12</v>
      </c>
      <c r="C79" s="82">
        <v>450000</v>
      </c>
      <c r="D79" s="82">
        <v>198198.1</v>
      </c>
      <c r="E79" s="82"/>
      <c r="F79" s="84">
        <f t="shared" si="4"/>
        <v>44.044022222222225</v>
      </c>
      <c r="G79" s="2"/>
      <c r="H79" s="2"/>
    </row>
    <row r="80" spans="1:8" ht="12.75">
      <c r="A80" s="80" t="s">
        <v>105</v>
      </c>
      <c r="B80" s="81" t="s">
        <v>13</v>
      </c>
      <c r="C80" s="82">
        <v>28000</v>
      </c>
      <c r="D80" s="82">
        <v>14286.95</v>
      </c>
      <c r="E80" s="82"/>
      <c r="F80" s="36">
        <f t="shared" si="4"/>
        <v>51.02482142857143</v>
      </c>
      <c r="G80" s="2"/>
      <c r="H80" s="2"/>
    </row>
    <row r="81" spans="1:8" ht="12.75">
      <c r="A81" s="80" t="s">
        <v>106</v>
      </c>
      <c r="B81" s="81" t="s">
        <v>15</v>
      </c>
      <c r="C81" s="82">
        <v>200000</v>
      </c>
      <c r="D81" s="82">
        <v>94526.29</v>
      </c>
      <c r="E81" s="82"/>
      <c r="F81" s="36">
        <f t="shared" si="4"/>
        <v>47.263144999999994</v>
      </c>
      <c r="G81" s="2"/>
      <c r="H81" s="2"/>
    </row>
    <row r="82" spans="1:8" ht="12.75">
      <c r="A82" s="80" t="s">
        <v>107</v>
      </c>
      <c r="B82" s="81" t="s">
        <v>16</v>
      </c>
      <c r="C82" s="82">
        <v>40000</v>
      </c>
      <c r="D82" s="82">
        <v>9917.98</v>
      </c>
      <c r="E82" s="82"/>
      <c r="F82" s="36">
        <f t="shared" si="4"/>
        <v>24.79495</v>
      </c>
      <c r="G82" s="2"/>
      <c r="H82" s="2"/>
    </row>
    <row r="83" spans="1:8" ht="12.75">
      <c r="A83" s="80" t="s">
        <v>108</v>
      </c>
      <c r="B83" s="81" t="s">
        <v>62</v>
      </c>
      <c r="C83" s="82">
        <v>10000</v>
      </c>
      <c r="D83" s="82">
        <v>1420</v>
      </c>
      <c r="E83" s="82"/>
      <c r="F83" s="36">
        <f t="shared" si="4"/>
        <v>14.2</v>
      </c>
      <c r="G83" s="2"/>
      <c r="H83" s="2"/>
    </row>
    <row r="84" spans="1:8" ht="12.75">
      <c r="A84" s="80" t="s">
        <v>109</v>
      </c>
      <c r="B84" s="81" t="s">
        <v>63</v>
      </c>
      <c r="C84" s="82">
        <v>240000</v>
      </c>
      <c r="D84" s="82">
        <v>48748</v>
      </c>
      <c r="E84" s="82"/>
      <c r="F84" s="36">
        <f t="shared" si="4"/>
        <v>20.311666666666667</v>
      </c>
      <c r="G84" s="2"/>
      <c r="H84" s="2"/>
    </row>
    <row r="85" spans="1:8" ht="12.75">
      <c r="A85" s="80" t="s">
        <v>111</v>
      </c>
      <c r="B85" s="81" t="s">
        <v>64</v>
      </c>
      <c r="C85" s="82">
        <v>420000</v>
      </c>
      <c r="D85" s="82">
        <v>115813.2</v>
      </c>
      <c r="E85" s="82"/>
      <c r="F85" s="36">
        <f t="shared" si="4"/>
        <v>27.574571428571424</v>
      </c>
      <c r="G85" s="2"/>
      <c r="H85" s="2"/>
    </row>
    <row r="86" spans="1:8" ht="12.75">
      <c r="A86" s="80" t="s">
        <v>205</v>
      </c>
      <c r="B86" s="81" t="s">
        <v>206</v>
      </c>
      <c r="C86" s="82">
        <v>0</v>
      </c>
      <c r="D86" s="82">
        <v>0</v>
      </c>
      <c r="E86" s="82"/>
      <c r="F86" s="36"/>
      <c r="G86" s="2"/>
      <c r="H86" s="2"/>
    </row>
    <row r="87" spans="1:8" ht="12.75">
      <c r="A87" s="80" t="s">
        <v>98</v>
      </c>
      <c r="B87" s="81" t="s">
        <v>61</v>
      </c>
      <c r="C87" s="82">
        <v>5000</v>
      </c>
      <c r="D87" s="82">
        <v>1501.3</v>
      </c>
      <c r="E87" s="82"/>
      <c r="F87" s="84">
        <f>D87/C87*100</f>
        <v>30.025999999999996</v>
      </c>
      <c r="G87" s="2"/>
      <c r="H87" s="2"/>
    </row>
    <row r="88" spans="1:8" ht="12.75">
      <c r="A88" s="93" t="s">
        <v>112</v>
      </c>
      <c r="B88" s="94" t="s">
        <v>65</v>
      </c>
      <c r="C88" s="95">
        <v>10000</v>
      </c>
      <c r="D88" s="95">
        <v>4236.13</v>
      </c>
      <c r="E88" s="95"/>
      <c r="F88" s="96">
        <f>D88/C88*100</f>
        <v>42.3613</v>
      </c>
      <c r="G88" s="2"/>
      <c r="H88" s="2"/>
    </row>
    <row r="89" spans="1:8" ht="12.75">
      <c r="A89" s="160" t="s">
        <v>66</v>
      </c>
      <c r="B89" s="161" t="s">
        <v>67</v>
      </c>
      <c r="C89" s="162">
        <v>598100</v>
      </c>
      <c r="D89" s="162">
        <v>209058.93</v>
      </c>
      <c r="E89" s="162"/>
      <c r="F89" s="120">
        <f>D89/C89*100</f>
        <v>34.953842166861726</v>
      </c>
      <c r="G89" s="2"/>
      <c r="H89" s="2"/>
    </row>
    <row r="90" spans="1:8" ht="12.75">
      <c r="A90" s="160"/>
      <c r="B90" s="161" t="s">
        <v>155</v>
      </c>
      <c r="C90" s="162"/>
      <c r="D90" s="162"/>
      <c r="E90" s="162"/>
      <c r="F90" s="120"/>
      <c r="G90" s="2"/>
      <c r="H90" s="2"/>
    </row>
    <row r="91" spans="1:8" ht="12.75">
      <c r="A91" s="174"/>
      <c r="B91" s="118" t="s">
        <v>156</v>
      </c>
      <c r="C91" s="119"/>
      <c r="D91" s="119"/>
      <c r="E91" s="119"/>
      <c r="F91" s="150"/>
      <c r="G91" s="2"/>
      <c r="H91" s="2"/>
    </row>
    <row r="92" spans="1:8" ht="12.75">
      <c r="A92" s="175" t="s">
        <v>180</v>
      </c>
      <c r="B92" s="176" t="s">
        <v>179</v>
      </c>
      <c r="C92" s="177">
        <v>8000</v>
      </c>
      <c r="D92" s="177">
        <v>0</v>
      </c>
      <c r="E92" s="177"/>
      <c r="F92" s="178">
        <f>D92/C92*100</f>
        <v>0</v>
      </c>
      <c r="G92" s="2"/>
      <c r="H92" s="2"/>
    </row>
    <row r="93" spans="1:8" ht="12.75">
      <c r="A93" s="97" t="s">
        <v>113</v>
      </c>
      <c r="B93" s="98" t="s">
        <v>68</v>
      </c>
      <c r="C93" s="99">
        <v>80000</v>
      </c>
      <c r="D93" s="99">
        <v>14178.23</v>
      </c>
      <c r="E93" s="99"/>
      <c r="F93" s="36">
        <f>D93/C93*100</f>
        <v>17.7227875</v>
      </c>
      <c r="G93" s="2"/>
      <c r="H93" s="2"/>
    </row>
    <row r="94" spans="1:8" ht="12.75">
      <c r="A94" s="80" t="s">
        <v>110</v>
      </c>
      <c r="B94" s="81" t="s">
        <v>139</v>
      </c>
      <c r="C94" s="82">
        <v>300000</v>
      </c>
      <c r="D94" s="82">
        <v>96468.22</v>
      </c>
      <c r="E94" s="82"/>
      <c r="F94" s="84">
        <f>D94/C94*100</f>
        <v>32.15607333333333</v>
      </c>
      <c r="G94" s="2"/>
      <c r="H94" s="2"/>
    </row>
    <row r="95" spans="1:8" ht="12.75">
      <c r="A95" s="80" t="s">
        <v>114</v>
      </c>
      <c r="B95" s="81" t="s">
        <v>90</v>
      </c>
      <c r="C95" s="82">
        <v>160000</v>
      </c>
      <c r="D95" s="82">
        <v>81493.94</v>
      </c>
      <c r="E95" s="82"/>
      <c r="F95" s="84">
        <f>D95/C95*100</f>
        <v>50.933712500000006</v>
      </c>
      <c r="G95" s="2"/>
      <c r="H95" s="2"/>
    </row>
    <row r="96" spans="1:8" ht="12.75">
      <c r="A96" s="80" t="s">
        <v>172</v>
      </c>
      <c r="B96" s="81" t="s">
        <v>173</v>
      </c>
      <c r="C96" s="82">
        <v>50000</v>
      </c>
      <c r="D96" s="82">
        <v>16825.6</v>
      </c>
      <c r="E96" s="82"/>
      <c r="F96" s="84">
        <f>D96/C96*100</f>
        <v>33.651199999999996</v>
      </c>
      <c r="G96" s="2"/>
      <c r="H96" s="2"/>
    </row>
    <row r="97" spans="1:8" ht="12.75">
      <c r="A97" s="80" t="s">
        <v>98</v>
      </c>
      <c r="B97" s="81" t="s">
        <v>30</v>
      </c>
      <c r="C97" s="82">
        <v>0</v>
      </c>
      <c r="D97" s="82">
        <v>8.8</v>
      </c>
      <c r="E97" s="82"/>
      <c r="F97" s="155"/>
      <c r="G97" s="2"/>
      <c r="H97" s="2"/>
    </row>
    <row r="98" spans="1:8" ht="12.75">
      <c r="A98" s="97" t="s">
        <v>92</v>
      </c>
      <c r="B98" s="98" t="s">
        <v>36</v>
      </c>
      <c r="C98" s="99">
        <v>100</v>
      </c>
      <c r="D98" s="99">
        <v>84.14</v>
      </c>
      <c r="E98" s="99"/>
      <c r="F98" s="36">
        <f>D98/C98*100</f>
        <v>84.14</v>
      </c>
      <c r="G98" s="2"/>
      <c r="H98" s="2"/>
    </row>
    <row r="99" spans="1:8" ht="12.75">
      <c r="A99" s="156" t="s">
        <v>69</v>
      </c>
      <c r="B99" s="157" t="s">
        <v>157</v>
      </c>
      <c r="C99" s="158">
        <v>5352164</v>
      </c>
      <c r="D99" s="158">
        <v>1150406.49</v>
      </c>
      <c r="E99" s="158"/>
      <c r="F99" s="159">
        <f>D99/C99*100</f>
        <v>21.49423093163812</v>
      </c>
      <c r="G99" s="2"/>
      <c r="H99" s="2"/>
    </row>
    <row r="100" spans="1:8" ht="13.5" thickBot="1">
      <c r="A100" s="255"/>
      <c r="B100" s="256" t="s">
        <v>158</v>
      </c>
      <c r="C100" s="257"/>
      <c r="D100" s="257"/>
      <c r="E100" s="257"/>
      <c r="F100" s="258"/>
      <c r="G100" s="2"/>
      <c r="H100" s="2"/>
    </row>
    <row r="101" spans="1:8" ht="13.5" thickTop="1">
      <c r="A101" s="259"/>
      <c r="B101" s="260"/>
      <c r="C101" s="261"/>
      <c r="D101" s="261"/>
      <c r="E101" s="261"/>
      <c r="F101" s="262"/>
      <c r="G101" s="2"/>
      <c r="H101" s="2"/>
    </row>
    <row r="102" spans="1:8" ht="13.5" thickBot="1">
      <c r="A102" s="263"/>
      <c r="B102" s="264"/>
      <c r="C102" s="265"/>
      <c r="D102" s="265"/>
      <c r="E102" s="265"/>
      <c r="F102" s="266"/>
      <c r="G102" s="2"/>
      <c r="H102" s="2"/>
    </row>
    <row r="103" spans="1:8" ht="14.25" thickBot="1" thickTop="1">
      <c r="A103" s="224" t="s">
        <v>170</v>
      </c>
      <c r="B103" s="225">
        <v>2</v>
      </c>
      <c r="C103" s="225">
        <v>3</v>
      </c>
      <c r="D103" s="225">
        <v>4</v>
      </c>
      <c r="E103" s="225">
        <v>5</v>
      </c>
      <c r="F103" s="226">
        <v>6</v>
      </c>
      <c r="G103" s="2"/>
      <c r="H103" s="2"/>
    </row>
    <row r="104" spans="1:8" ht="12.75">
      <c r="A104" s="97" t="s">
        <v>115</v>
      </c>
      <c r="B104" s="98" t="s">
        <v>198</v>
      </c>
      <c r="C104" s="99">
        <v>4452164</v>
      </c>
      <c r="D104" s="99">
        <v>918099</v>
      </c>
      <c r="E104" s="99"/>
      <c r="F104" s="36">
        <f aca="true" t="shared" si="5" ref="F104:F139">D104/C104*100</f>
        <v>20.621410172671087</v>
      </c>
      <c r="G104" s="2"/>
      <c r="H104" s="2"/>
    </row>
    <row r="105" spans="1:8" ht="13.5" thickBot="1">
      <c r="A105" s="181" t="s">
        <v>116</v>
      </c>
      <c r="B105" s="182" t="s">
        <v>199</v>
      </c>
      <c r="C105" s="183">
        <v>900000</v>
      </c>
      <c r="D105" s="183">
        <v>232307.49</v>
      </c>
      <c r="E105" s="183"/>
      <c r="F105" s="184">
        <f t="shared" si="5"/>
        <v>25.811943333333332</v>
      </c>
      <c r="G105" s="2"/>
      <c r="H105" s="2"/>
    </row>
    <row r="106" spans="1:8" ht="12.75">
      <c r="A106" s="134" t="s">
        <v>70</v>
      </c>
      <c r="B106" s="135" t="s">
        <v>19</v>
      </c>
      <c r="C106" s="136">
        <v>7147914.6</v>
      </c>
      <c r="D106" s="136">
        <v>2674350.76</v>
      </c>
      <c r="E106" s="136"/>
      <c r="F106" s="137">
        <f t="shared" si="5"/>
        <v>37.41441958469957</v>
      </c>
      <c r="G106" s="2"/>
      <c r="H106" s="2"/>
    </row>
    <row r="107" spans="1:8" ht="12.75">
      <c r="A107" s="101">
        <v>75801</v>
      </c>
      <c r="B107" s="71" t="s">
        <v>169</v>
      </c>
      <c r="C107" s="72">
        <v>6394822</v>
      </c>
      <c r="D107" s="72">
        <v>2459545</v>
      </c>
      <c r="E107" s="72"/>
      <c r="F107" s="73">
        <f t="shared" si="5"/>
        <v>38.46150838913108</v>
      </c>
      <c r="G107" s="2"/>
      <c r="H107" s="2"/>
    </row>
    <row r="108" spans="1:8" ht="12.75">
      <c r="A108" s="140">
        <v>2920</v>
      </c>
      <c r="B108" s="76" t="s">
        <v>71</v>
      </c>
      <c r="C108" s="77">
        <v>6394822</v>
      </c>
      <c r="D108" s="77">
        <v>2459545</v>
      </c>
      <c r="E108" s="77"/>
      <c r="F108" s="78">
        <f t="shared" si="5"/>
        <v>38.46150838913108</v>
      </c>
      <c r="G108" s="2"/>
      <c r="H108" s="2"/>
    </row>
    <row r="109" spans="1:8" ht="24">
      <c r="A109" s="246">
        <v>75807</v>
      </c>
      <c r="B109" s="244" t="s">
        <v>207</v>
      </c>
      <c r="C109" s="247">
        <v>715164</v>
      </c>
      <c r="D109" s="248">
        <v>178791</v>
      </c>
      <c r="E109" s="245"/>
      <c r="F109" s="281">
        <f t="shared" si="5"/>
        <v>25</v>
      </c>
      <c r="G109" s="2"/>
      <c r="H109" s="2"/>
    </row>
    <row r="110" spans="1:8" ht="12.75">
      <c r="A110" s="242">
        <v>2920</v>
      </c>
      <c r="B110" s="180" t="s">
        <v>71</v>
      </c>
      <c r="C110" s="166">
        <v>715164</v>
      </c>
      <c r="D110" s="166">
        <v>178791</v>
      </c>
      <c r="E110" s="166"/>
      <c r="F110" s="141">
        <f t="shared" si="5"/>
        <v>25</v>
      </c>
      <c r="G110" s="2"/>
      <c r="H110" s="2"/>
    </row>
    <row r="111" spans="1:8" ht="12.75">
      <c r="A111" s="101">
        <v>75814</v>
      </c>
      <c r="B111" s="71" t="s">
        <v>27</v>
      </c>
      <c r="C111" s="72">
        <v>37928.6</v>
      </c>
      <c r="D111" s="72">
        <v>36014.76</v>
      </c>
      <c r="E111" s="72"/>
      <c r="F111" s="73">
        <f t="shared" si="5"/>
        <v>94.95409796301473</v>
      </c>
      <c r="G111" s="2"/>
      <c r="H111" s="2"/>
    </row>
    <row r="112" spans="1:8" ht="12.75">
      <c r="A112" s="185" t="s">
        <v>98</v>
      </c>
      <c r="B112" s="186" t="s">
        <v>30</v>
      </c>
      <c r="C112" s="187">
        <v>17.6</v>
      </c>
      <c r="D112" s="187">
        <v>0</v>
      </c>
      <c r="E112" s="162"/>
      <c r="F112" s="188">
        <f t="shared" si="5"/>
        <v>0</v>
      </c>
      <c r="G112" s="2"/>
      <c r="H112" s="2"/>
    </row>
    <row r="113" spans="1:8" ht="12.75">
      <c r="A113" s="152" t="s">
        <v>92</v>
      </c>
      <c r="B113" s="153" t="s">
        <v>36</v>
      </c>
      <c r="C113" s="154">
        <v>29000</v>
      </c>
      <c r="D113" s="154">
        <v>27927.93</v>
      </c>
      <c r="E113" s="154"/>
      <c r="F113" s="155">
        <f t="shared" si="5"/>
        <v>96.30320689655173</v>
      </c>
      <c r="G113" s="2"/>
      <c r="H113" s="2"/>
    </row>
    <row r="114" spans="1:8" ht="12.75">
      <c r="A114" s="80" t="s">
        <v>100</v>
      </c>
      <c r="B114" s="81" t="s">
        <v>43</v>
      </c>
      <c r="C114" s="82">
        <v>6911</v>
      </c>
      <c r="D114" s="82">
        <v>5848.83</v>
      </c>
      <c r="E114" s="82"/>
      <c r="F114" s="84">
        <f t="shared" si="5"/>
        <v>84.6307336130806</v>
      </c>
      <c r="G114" s="2"/>
      <c r="H114" s="2"/>
    </row>
    <row r="115" spans="1:8" ht="23.25" customHeight="1" thickBot="1">
      <c r="A115" s="192" t="s">
        <v>183</v>
      </c>
      <c r="B115" s="193" t="s">
        <v>184</v>
      </c>
      <c r="C115" s="194">
        <v>2000</v>
      </c>
      <c r="D115" s="194">
        <v>2238</v>
      </c>
      <c r="E115" s="195"/>
      <c r="F115" s="196">
        <f t="shared" si="5"/>
        <v>111.9</v>
      </c>
      <c r="G115" s="2"/>
      <c r="H115" s="2"/>
    </row>
    <row r="116" spans="1:8" ht="12.75">
      <c r="A116" s="134" t="s">
        <v>72</v>
      </c>
      <c r="B116" s="135" t="s">
        <v>28</v>
      </c>
      <c r="C116" s="136">
        <v>370946</v>
      </c>
      <c r="D116" s="136">
        <v>122874.78</v>
      </c>
      <c r="E116" s="136">
        <v>8081</v>
      </c>
      <c r="F116" s="137">
        <f t="shared" si="5"/>
        <v>33.1247081785489</v>
      </c>
      <c r="G116" s="2"/>
      <c r="H116" s="2"/>
    </row>
    <row r="117" spans="1:8" ht="12.75">
      <c r="A117" s="101">
        <v>80101</v>
      </c>
      <c r="B117" s="71" t="s">
        <v>89</v>
      </c>
      <c r="C117" s="72">
        <v>21490</v>
      </c>
      <c r="D117" s="72">
        <v>15550.61</v>
      </c>
      <c r="E117" s="72"/>
      <c r="F117" s="73">
        <f t="shared" si="5"/>
        <v>72.3620753838995</v>
      </c>
      <c r="G117" s="2"/>
      <c r="H117" s="2"/>
    </row>
    <row r="118" spans="1:8" ht="12.75">
      <c r="A118" s="97" t="s">
        <v>98</v>
      </c>
      <c r="B118" s="98" t="s">
        <v>30</v>
      </c>
      <c r="C118" s="99">
        <v>280</v>
      </c>
      <c r="D118" s="99">
        <v>18</v>
      </c>
      <c r="E118" s="99"/>
      <c r="F118" s="36">
        <f t="shared" si="5"/>
        <v>6.428571428571428</v>
      </c>
      <c r="G118" s="2"/>
      <c r="H118" s="2"/>
    </row>
    <row r="119" spans="1:8" ht="12.75">
      <c r="A119" s="97" t="s">
        <v>99</v>
      </c>
      <c r="B119" s="98" t="s">
        <v>135</v>
      </c>
      <c r="C119" s="99">
        <v>18200</v>
      </c>
      <c r="D119" s="99">
        <v>8024.35</v>
      </c>
      <c r="E119" s="99"/>
      <c r="F119" s="84">
        <f t="shared" si="5"/>
        <v>44.089835164835165</v>
      </c>
      <c r="G119" s="2"/>
      <c r="H119" s="2"/>
    </row>
    <row r="120" spans="1:8" ht="12.75">
      <c r="A120" s="80" t="s">
        <v>92</v>
      </c>
      <c r="B120" s="81" t="s">
        <v>36</v>
      </c>
      <c r="C120" s="82">
        <v>140</v>
      </c>
      <c r="D120" s="82">
        <v>11.78</v>
      </c>
      <c r="E120" s="82"/>
      <c r="F120" s="84">
        <f t="shared" si="5"/>
        <v>8.414285714285715</v>
      </c>
      <c r="G120" s="2"/>
      <c r="H120" s="2"/>
    </row>
    <row r="121" spans="1:8" ht="12.75">
      <c r="A121" s="80" t="s">
        <v>100</v>
      </c>
      <c r="B121" s="81" t="s">
        <v>43</v>
      </c>
      <c r="C121" s="82">
        <v>2870</v>
      </c>
      <c r="D121" s="82">
        <v>7496.48</v>
      </c>
      <c r="E121" s="82"/>
      <c r="F121" s="84">
        <f t="shared" si="5"/>
        <v>261.20139372822297</v>
      </c>
      <c r="G121" s="2"/>
      <c r="H121" s="2"/>
    </row>
    <row r="122" spans="1:8" ht="12.75">
      <c r="A122" s="101">
        <v>80104</v>
      </c>
      <c r="B122" s="71" t="s">
        <v>177</v>
      </c>
      <c r="C122" s="72">
        <v>322705</v>
      </c>
      <c r="D122" s="72">
        <v>91684.55</v>
      </c>
      <c r="E122" s="72"/>
      <c r="F122" s="73">
        <f t="shared" si="5"/>
        <v>28.411257960056403</v>
      </c>
      <c r="G122" s="2"/>
      <c r="H122" s="2"/>
    </row>
    <row r="123" spans="1:8" ht="12.75">
      <c r="A123" s="197" t="s">
        <v>98</v>
      </c>
      <c r="B123" s="198" t="s">
        <v>30</v>
      </c>
      <c r="C123" s="199">
        <v>172500</v>
      </c>
      <c r="D123" s="199">
        <v>57781</v>
      </c>
      <c r="E123" s="199"/>
      <c r="F123" s="200">
        <f t="shared" si="5"/>
        <v>33.49623188405797</v>
      </c>
      <c r="G123" s="2"/>
      <c r="H123" s="2"/>
    </row>
    <row r="124" spans="1:8" ht="12.75">
      <c r="A124" s="197" t="s">
        <v>132</v>
      </c>
      <c r="B124" s="198" t="s">
        <v>25</v>
      </c>
      <c r="C124" s="199">
        <v>150000</v>
      </c>
      <c r="D124" s="199">
        <v>33761</v>
      </c>
      <c r="E124" s="199"/>
      <c r="F124" s="200">
        <f t="shared" si="5"/>
        <v>22.50733333333333</v>
      </c>
      <c r="G124" s="2"/>
      <c r="H124" s="2"/>
    </row>
    <row r="125" spans="1:8" ht="12.75">
      <c r="A125" s="121" t="s">
        <v>92</v>
      </c>
      <c r="B125" s="122" t="s">
        <v>36</v>
      </c>
      <c r="C125" s="123">
        <v>200</v>
      </c>
      <c r="D125" s="123">
        <v>142.55</v>
      </c>
      <c r="E125" s="123"/>
      <c r="F125" s="201">
        <f t="shared" si="5"/>
        <v>71.275</v>
      </c>
      <c r="G125" s="2"/>
      <c r="H125" s="2"/>
    </row>
    <row r="126" spans="1:8" ht="12.75">
      <c r="A126" s="152" t="s">
        <v>100</v>
      </c>
      <c r="B126" s="153" t="s">
        <v>96</v>
      </c>
      <c r="C126" s="154">
        <v>5</v>
      </c>
      <c r="D126" s="154">
        <v>0</v>
      </c>
      <c r="E126" s="154"/>
      <c r="F126" s="155">
        <f t="shared" si="5"/>
        <v>0</v>
      </c>
      <c r="G126" s="2"/>
      <c r="H126" s="2"/>
    </row>
    <row r="127" spans="1:8" ht="12.75">
      <c r="A127" s="101">
        <v>80110</v>
      </c>
      <c r="B127" s="71" t="s">
        <v>138</v>
      </c>
      <c r="C127" s="72">
        <v>17670</v>
      </c>
      <c r="D127" s="72">
        <v>7209.97</v>
      </c>
      <c r="E127" s="72"/>
      <c r="F127" s="73">
        <f t="shared" si="5"/>
        <v>40.803452178834185</v>
      </c>
      <c r="G127" s="2"/>
      <c r="H127" s="2"/>
    </row>
    <row r="128" spans="1:8" ht="12.75">
      <c r="A128" s="85" t="s">
        <v>98</v>
      </c>
      <c r="B128" s="86" t="s">
        <v>140</v>
      </c>
      <c r="C128" s="87">
        <v>160</v>
      </c>
      <c r="D128" s="87">
        <v>18</v>
      </c>
      <c r="E128" s="87"/>
      <c r="F128" s="151">
        <f t="shared" si="5"/>
        <v>11.25</v>
      </c>
      <c r="G128" s="2"/>
      <c r="H128" s="2"/>
    </row>
    <row r="129" spans="1:8" ht="12.75">
      <c r="A129" s="80" t="s">
        <v>99</v>
      </c>
      <c r="B129" s="81" t="s">
        <v>174</v>
      </c>
      <c r="C129" s="82">
        <v>16000</v>
      </c>
      <c r="D129" s="82">
        <v>5345.8</v>
      </c>
      <c r="E129" s="82"/>
      <c r="F129" s="84">
        <f t="shared" si="5"/>
        <v>33.41125</v>
      </c>
      <c r="G129" s="2"/>
      <c r="H129" s="2"/>
    </row>
    <row r="130" spans="1:8" ht="12.75">
      <c r="A130" s="152" t="s">
        <v>100</v>
      </c>
      <c r="B130" s="153" t="s">
        <v>43</v>
      </c>
      <c r="C130" s="154">
        <v>1510</v>
      </c>
      <c r="D130" s="154">
        <v>1846.17</v>
      </c>
      <c r="E130" s="154"/>
      <c r="F130" s="155">
        <f t="shared" si="5"/>
        <v>122.26291390728477</v>
      </c>
      <c r="G130" s="2"/>
      <c r="H130" s="2"/>
    </row>
    <row r="131" spans="1:8" ht="13.5" customHeight="1">
      <c r="A131" s="101">
        <v>80114</v>
      </c>
      <c r="B131" s="71" t="s">
        <v>117</v>
      </c>
      <c r="C131" s="72">
        <v>1000</v>
      </c>
      <c r="D131" s="72">
        <v>348.65</v>
      </c>
      <c r="E131" s="72"/>
      <c r="F131" s="73">
        <f t="shared" si="5"/>
        <v>34.864999999999995</v>
      </c>
      <c r="G131" s="2"/>
      <c r="H131" s="2"/>
    </row>
    <row r="132" spans="1:8" ht="12.75">
      <c r="A132" s="204" t="s">
        <v>92</v>
      </c>
      <c r="B132" s="106" t="s">
        <v>36</v>
      </c>
      <c r="C132" s="107">
        <v>600</v>
      </c>
      <c r="D132" s="107">
        <v>348.65</v>
      </c>
      <c r="E132" s="107"/>
      <c r="F132" s="108">
        <f t="shared" si="5"/>
        <v>58.10833333333333</v>
      </c>
      <c r="G132" s="2"/>
      <c r="H132" s="2"/>
    </row>
    <row r="133" spans="1:8" ht="12.75">
      <c r="A133" s="93" t="s">
        <v>100</v>
      </c>
      <c r="B133" s="94" t="s">
        <v>96</v>
      </c>
      <c r="C133" s="95">
        <v>400</v>
      </c>
      <c r="D133" s="95">
        <v>0</v>
      </c>
      <c r="E133" s="95"/>
      <c r="F133" s="96">
        <f t="shared" si="5"/>
        <v>0</v>
      </c>
      <c r="G133" s="2"/>
      <c r="H133" s="2"/>
    </row>
    <row r="134" spans="1:8" ht="12.75">
      <c r="A134" s="205" t="s">
        <v>185</v>
      </c>
      <c r="B134" s="206" t="s">
        <v>9</v>
      </c>
      <c r="C134" s="207">
        <v>8081</v>
      </c>
      <c r="D134" s="207">
        <v>8081</v>
      </c>
      <c r="E134" s="207">
        <v>8081</v>
      </c>
      <c r="F134" s="208">
        <f t="shared" si="5"/>
        <v>100</v>
      </c>
      <c r="G134" s="2"/>
      <c r="H134" s="2"/>
    </row>
    <row r="135" spans="1:8" ht="15" customHeight="1" thickBot="1">
      <c r="A135" s="209" t="s">
        <v>130</v>
      </c>
      <c r="B135" s="210" t="s">
        <v>131</v>
      </c>
      <c r="C135" s="211">
        <v>8081</v>
      </c>
      <c r="D135" s="211">
        <v>8081</v>
      </c>
      <c r="E135" s="211">
        <v>8081</v>
      </c>
      <c r="F135" s="212">
        <f t="shared" si="5"/>
        <v>100</v>
      </c>
      <c r="G135" s="2"/>
      <c r="H135" s="2"/>
    </row>
    <row r="136" spans="1:8" ht="12.75" customHeight="1">
      <c r="A136" s="100" t="s">
        <v>118</v>
      </c>
      <c r="B136" s="58" t="s">
        <v>11</v>
      </c>
      <c r="C136" s="59">
        <v>3577200</v>
      </c>
      <c r="D136" s="59">
        <v>983220.56</v>
      </c>
      <c r="E136" s="59">
        <f>E137+E139+E143+E145+E156+E160</f>
        <v>936020.98</v>
      </c>
      <c r="F136" s="60">
        <f t="shared" si="5"/>
        <v>27.48575869395058</v>
      </c>
      <c r="G136" s="2"/>
      <c r="H136" s="2"/>
    </row>
    <row r="137" spans="1:8" ht="12.75">
      <c r="A137" s="70" t="s">
        <v>119</v>
      </c>
      <c r="B137" s="71" t="s">
        <v>75</v>
      </c>
      <c r="C137" s="72">
        <v>130000</v>
      </c>
      <c r="D137" s="72">
        <v>41020.98</v>
      </c>
      <c r="E137" s="72">
        <v>41020.98</v>
      </c>
      <c r="F137" s="73">
        <f t="shared" si="5"/>
        <v>31.554600000000004</v>
      </c>
      <c r="G137" s="2"/>
      <c r="H137" s="2"/>
    </row>
    <row r="138" spans="1:8" ht="12.75">
      <c r="A138" s="213" t="s">
        <v>125</v>
      </c>
      <c r="B138" s="138" t="s">
        <v>40</v>
      </c>
      <c r="C138" s="139">
        <v>130000</v>
      </c>
      <c r="D138" s="139">
        <v>41020.98</v>
      </c>
      <c r="E138" s="139">
        <v>41020.98</v>
      </c>
      <c r="F138" s="78">
        <f t="shared" si="5"/>
        <v>31.554600000000004</v>
      </c>
      <c r="G138" s="2"/>
      <c r="H138" s="2"/>
    </row>
    <row r="139" spans="1:8" ht="12.75">
      <c r="A139" s="70" t="s">
        <v>126</v>
      </c>
      <c r="B139" s="71" t="s">
        <v>127</v>
      </c>
      <c r="C139" s="72">
        <v>2892000</v>
      </c>
      <c r="D139" s="72">
        <v>781133.09</v>
      </c>
      <c r="E139" s="72">
        <v>780100</v>
      </c>
      <c r="F139" s="79">
        <f t="shared" si="5"/>
        <v>27.01013450899032</v>
      </c>
      <c r="G139" s="2"/>
      <c r="H139" s="2"/>
    </row>
    <row r="140" spans="1:8" ht="12.75">
      <c r="A140" s="179" t="s">
        <v>92</v>
      </c>
      <c r="B140" s="180" t="s">
        <v>141</v>
      </c>
      <c r="C140" s="166">
        <v>0</v>
      </c>
      <c r="D140" s="166">
        <v>22.47</v>
      </c>
      <c r="E140" s="166"/>
      <c r="F140" s="141"/>
      <c r="G140" s="2"/>
      <c r="H140" s="2"/>
    </row>
    <row r="141" spans="1:8" ht="12.75">
      <c r="A141" s="80" t="s">
        <v>128</v>
      </c>
      <c r="B141" s="81" t="s">
        <v>131</v>
      </c>
      <c r="C141" s="82">
        <v>2890000</v>
      </c>
      <c r="D141" s="82">
        <v>780100</v>
      </c>
      <c r="E141" s="82">
        <v>780100</v>
      </c>
      <c r="F141" s="272">
        <f aca="true" t="shared" si="6" ref="F141:F151">D141/C141*100</f>
        <v>26.99307958477509</v>
      </c>
      <c r="G141" s="2"/>
      <c r="H141" s="2"/>
    </row>
    <row r="142" spans="1:8" ht="46.5" customHeight="1">
      <c r="A142" s="267" t="s">
        <v>133</v>
      </c>
      <c r="B142" s="268" t="s">
        <v>181</v>
      </c>
      <c r="C142" s="269">
        <v>2000</v>
      </c>
      <c r="D142" s="269">
        <v>1010.62</v>
      </c>
      <c r="E142" s="270"/>
      <c r="F142" s="271">
        <f t="shared" si="6"/>
        <v>50.531000000000006</v>
      </c>
      <c r="G142" s="2"/>
      <c r="H142" s="2"/>
    </row>
    <row r="143" spans="1:8" ht="13.5" customHeight="1">
      <c r="A143" s="174" t="s">
        <v>120</v>
      </c>
      <c r="B143" s="118" t="s">
        <v>86</v>
      </c>
      <c r="C143" s="119">
        <v>17200</v>
      </c>
      <c r="D143" s="119">
        <v>4600</v>
      </c>
      <c r="E143" s="119">
        <v>4600</v>
      </c>
      <c r="F143" s="150">
        <f t="shared" si="6"/>
        <v>26.744186046511626</v>
      </c>
      <c r="G143" s="2"/>
      <c r="H143" s="2"/>
    </row>
    <row r="144" spans="1:8" ht="12.75">
      <c r="A144" s="179" t="s">
        <v>128</v>
      </c>
      <c r="B144" s="180" t="s">
        <v>87</v>
      </c>
      <c r="C144" s="166">
        <v>17200</v>
      </c>
      <c r="D144" s="166">
        <v>4600</v>
      </c>
      <c r="E144" s="166">
        <v>4600</v>
      </c>
      <c r="F144" s="78">
        <f t="shared" si="6"/>
        <v>26.744186046511626</v>
      </c>
      <c r="G144" s="2"/>
      <c r="H144" s="2"/>
    </row>
    <row r="145" spans="1:8" ht="12.75">
      <c r="A145" s="70" t="s">
        <v>121</v>
      </c>
      <c r="B145" s="71" t="s">
        <v>150</v>
      </c>
      <c r="C145" s="72">
        <v>250100</v>
      </c>
      <c r="D145" s="72">
        <v>67483</v>
      </c>
      <c r="E145" s="72">
        <f>E148+E149</f>
        <v>66700</v>
      </c>
      <c r="F145" s="73">
        <f t="shared" si="6"/>
        <v>26.982407037185123</v>
      </c>
      <c r="G145" s="2"/>
      <c r="H145" s="2"/>
    </row>
    <row r="146" spans="1:8" ht="12.75">
      <c r="A146" s="85" t="s">
        <v>129</v>
      </c>
      <c r="B146" s="86" t="s">
        <v>91</v>
      </c>
      <c r="C146" s="87">
        <v>5000</v>
      </c>
      <c r="D146" s="87">
        <v>0</v>
      </c>
      <c r="E146" s="87"/>
      <c r="F146" s="151">
        <f t="shared" si="6"/>
        <v>0</v>
      </c>
      <c r="G146" s="43"/>
      <c r="H146" s="43"/>
    </row>
    <row r="147" spans="1:8" ht="12.75">
      <c r="A147" s="97" t="s">
        <v>100</v>
      </c>
      <c r="B147" s="98" t="s">
        <v>43</v>
      </c>
      <c r="C147" s="99">
        <v>3100</v>
      </c>
      <c r="D147" s="99">
        <v>783</v>
      </c>
      <c r="E147" s="99"/>
      <c r="F147" s="84">
        <f t="shared" si="6"/>
        <v>25.258064516129032</v>
      </c>
      <c r="G147" s="2"/>
      <c r="H147" s="2"/>
    </row>
    <row r="148" spans="1:8" ht="12.75">
      <c r="A148" s="152" t="s">
        <v>128</v>
      </c>
      <c r="B148" s="153" t="s">
        <v>73</v>
      </c>
      <c r="C148" s="154">
        <v>128000</v>
      </c>
      <c r="D148" s="154">
        <v>32800</v>
      </c>
      <c r="E148" s="154">
        <v>32800</v>
      </c>
      <c r="F148" s="84">
        <f t="shared" si="6"/>
        <v>25.624999999999996</v>
      </c>
      <c r="G148" s="2"/>
      <c r="H148" s="2"/>
    </row>
    <row r="149" spans="1:8" ht="12.75">
      <c r="A149" s="93" t="s">
        <v>130</v>
      </c>
      <c r="B149" s="94" t="s">
        <v>131</v>
      </c>
      <c r="C149" s="95">
        <v>114000</v>
      </c>
      <c r="D149" s="95">
        <v>33900</v>
      </c>
      <c r="E149" s="95">
        <v>33900</v>
      </c>
      <c r="F149" s="96">
        <f t="shared" si="6"/>
        <v>29.736842105263158</v>
      </c>
      <c r="G149" s="2"/>
      <c r="H149" s="2"/>
    </row>
    <row r="150" spans="1:8" ht="12.75">
      <c r="A150" s="174" t="s">
        <v>122</v>
      </c>
      <c r="B150" s="118" t="s">
        <v>76</v>
      </c>
      <c r="C150" s="119">
        <v>171100</v>
      </c>
      <c r="D150" s="119">
        <v>41426.93</v>
      </c>
      <c r="E150" s="119">
        <v>40600</v>
      </c>
      <c r="F150" s="150">
        <f t="shared" si="6"/>
        <v>24.212115721800117</v>
      </c>
      <c r="G150" s="2"/>
      <c r="H150" s="2"/>
    </row>
    <row r="151" spans="1:8" ht="13.5" thickBot="1">
      <c r="A151" s="168" t="s">
        <v>92</v>
      </c>
      <c r="B151" s="169" t="s">
        <v>36</v>
      </c>
      <c r="C151" s="170">
        <v>2400</v>
      </c>
      <c r="D151" s="170">
        <v>826.93</v>
      </c>
      <c r="E151" s="170"/>
      <c r="F151" s="171">
        <f t="shared" si="6"/>
        <v>34.455416666666665</v>
      </c>
      <c r="G151" s="2"/>
      <c r="H151" s="2"/>
    </row>
    <row r="152" spans="1:8" ht="13.5" thickTop="1">
      <c r="A152" s="172"/>
      <c r="B152" s="109"/>
      <c r="C152" s="110"/>
      <c r="D152" s="110"/>
      <c r="E152" s="110"/>
      <c r="F152" s="111"/>
      <c r="G152" s="2"/>
      <c r="H152" s="2"/>
    </row>
    <row r="153" spans="1:8" ht="13.5" thickBot="1">
      <c r="A153" s="173"/>
      <c r="B153" s="112"/>
      <c r="C153" s="113"/>
      <c r="D153" s="113"/>
      <c r="E153" s="113"/>
      <c r="F153" s="114"/>
      <c r="G153" s="2"/>
      <c r="H153" s="2"/>
    </row>
    <row r="154" spans="1:8" ht="14.25" thickBot="1" thickTop="1">
      <c r="A154" s="115" t="s">
        <v>170</v>
      </c>
      <c r="B154" s="116">
        <v>2</v>
      </c>
      <c r="C154" s="116">
        <v>3</v>
      </c>
      <c r="D154" s="116">
        <v>4</v>
      </c>
      <c r="E154" s="116">
        <v>5</v>
      </c>
      <c r="F154" s="117">
        <v>6</v>
      </c>
      <c r="G154" s="2"/>
      <c r="H154" s="2"/>
    </row>
    <row r="155" spans="1:8" ht="12.75">
      <c r="A155" s="75" t="s">
        <v>130</v>
      </c>
      <c r="B155" s="76" t="s">
        <v>131</v>
      </c>
      <c r="C155" s="77">
        <v>168700</v>
      </c>
      <c r="D155" s="77">
        <v>40600</v>
      </c>
      <c r="E155" s="77">
        <v>40600</v>
      </c>
      <c r="F155" s="253">
        <f aca="true" t="shared" si="7" ref="F155:F162">D155/C155*100</f>
        <v>24.066390041493776</v>
      </c>
      <c r="G155" s="2"/>
      <c r="H155" s="2"/>
    </row>
    <row r="156" spans="1:8" ht="12.75">
      <c r="A156" s="70" t="s">
        <v>123</v>
      </c>
      <c r="B156" s="71" t="s">
        <v>77</v>
      </c>
      <c r="C156" s="72">
        <v>42800</v>
      </c>
      <c r="D156" s="72">
        <v>10456.56</v>
      </c>
      <c r="E156" s="72">
        <v>6500</v>
      </c>
      <c r="F156" s="73">
        <f t="shared" si="7"/>
        <v>24.431214953271027</v>
      </c>
      <c r="G156" s="2"/>
      <c r="H156" s="2"/>
    </row>
    <row r="157" spans="1:8" ht="12.75">
      <c r="A157" s="85" t="s">
        <v>132</v>
      </c>
      <c r="B157" s="86" t="s">
        <v>25</v>
      </c>
      <c r="C157" s="87">
        <v>16000</v>
      </c>
      <c r="D157" s="87">
        <v>3932.86</v>
      </c>
      <c r="E157" s="87"/>
      <c r="F157" s="151">
        <f t="shared" si="7"/>
        <v>24.580375</v>
      </c>
      <c r="G157" s="2"/>
      <c r="H157" s="2"/>
    </row>
    <row r="158" spans="1:8" ht="12.75">
      <c r="A158" s="97" t="s">
        <v>128</v>
      </c>
      <c r="B158" s="98" t="s">
        <v>73</v>
      </c>
      <c r="C158" s="99">
        <v>26700</v>
      </c>
      <c r="D158" s="99">
        <v>6500</v>
      </c>
      <c r="E158" s="99">
        <v>6500</v>
      </c>
      <c r="F158" s="84">
        <f t="shared" si="7"/>
        <v>24.344569288389515</v>
      </c>
      <c r="G158" s="2"/>
      <c r="H158" s="2"/>
    </row>
    <row r="159" spans="1:8" ht="48" customHeight="1">
      <c r="A159" s="203" t="s">
        <v>133</v>
      </c>
      <c r="B159" s="214" t="s">
        <v>200</v>
      </c>
      <c r="C159" s="215">
        <v>100</v>
      </c>
      <c r="D159" s="215">
        <v>23.7</v>
      </c>
      <c r="E159" s="215"/>
      <c r="F159" s="216">
        <f t="shared" si="7"/>
        <v>23.7</v>
      </c>
      <c r="G159" s="2"/>
      <c r="H159" s="2"/>
    </row>
    <row r="160" spans="1:8" ht="15" customHeight="1">
      <c r="A160" s="70" t="s">
        <v>124</v>
      </c>
      <c r="B160" s="71" t="s">
        <v>9</v>
      </c>
      <c r="C160" s="72">
        <v>74000</v>
      </c>
      <c r="D160" s="72">
        <v>37100</v>
      </c>
      <c r="E160" s="72">
        <v>37100</v>
      </c>
      <c r="F160" s="73">
        <f t="shared" si="7"/>
        <v>50.13513513513514</v>
      </c>
      <c r="G160" s="2"/>
      <c r="H160" s="2"/>
    </row>
    <row r="161" spans="1:8" ht="13.5" thickBot="1">
      <c r="A161" s="152" t="s">
        <v>130</v>
      </c>
      <c r="B161" s="153" t="s">
        <v>73</v>
      </c>
      <c r="C161" s="154">
        <v>74000</v>
      </c>
      <c r="D161" s="154">
        <v>37100</v>
      </c>
      <c r="E161" s="154">
        <v>37100</v>
      </c>
      <c r="F161" s="155">
        <f t="shared" si="7"/>
        <v>50.13513513513514</v>
      </c>
      <c r="G161" s="2"/>
      <c r="H161" s="2"/>
    </row>
    <row r="162" spans="1:8" ht="12.75">
      <c r="A162" s="217" t="s">
        <v>74</v>
      </c>
      <c r="B162" s="144" t="s">
        <v>151</v>
      </c>
      <c r="C162" s="145">
        <v>133582</v>
      </c>
      <c r="D162" s="145">
        <v>4693.55</v>
      </c>
      <c r="E162" s="145"/>
      <c r="F162" s="218">
        <f t="shared" si="7"/>
        <v>3.513609618062314</v>
      </c>
      <c r="G162" s="2"/>
      <c r="H162" s="2"/>
    </row>
    <row r="163" spans="1:8" ht="12.75">
      <c r="A163" s="219"/>
      <c r="B163" s="148" t="s">
        <v>152</v>
      </c>
      <c r="C163" s="149"/>
      <c r="D163" s="149"/>
      <c r="E163" s="149"/>
      <c r="F163" s="146"/>
      <c r="G163" s="2"/>
      <c r="H163" s="2"/>
    </row>
    <row r="164" spans="1:8" ht="12.75">
      <c r="A164" s="220" t="s">
        <v>78</v>
      </c>
      <c r="B164" s="221" t="s">
        <v>9</v>
      </c>
      <c r="C164" s="222">
        <v>133582</v>
      </c>
      <c r="D164" s="222">
        <v>4693.55</v>
      </c>
      <c r="E164" s="222"/>
      <c r="F164" s="223">
        <f>D164/C164*100</f>
        <v>3.513609618062314</v>
      </c>
      <c r="G164" s="2"/>
      <c r="H164" s="2"/>
    </row>
    <row r="165" spans="1:8" ht="12.75">
      <c r="A165" s="121" t="s">
        <v>132</v>
      </c>
      <c r="B165" s="122" t="s">
        <v>25</v>
      </c>
      <c r="C165" s="123">
        <v>25000</v>
      </c>
      <c r="D165" s="123">
        <v>4603.41</v>
      </c>
      <c r="E165" s="123"/>
      <c r="F165" s="201">
        <f>D165/C165*100</f>
        <v>18.41364</v>
      </c>
      <c r="G165" s="2"/>
      <c r="H165" s="2"/>
    </row>
    <row r="166" spans="1:8" ht="12.75">
      <c r="A166" s="125" t="s">
        <v>92</v>
      </c>
      <c r="B166" s="126" t="s">
        <v>36</v>
      </c>
      <c r="C166" s="127">
        <v>500</v>
      </c>
      <c r="D166" s="127">
        <v>90.14</v>
      </c>
      <c r="E166" s="127"/>
      <c r="F166" s="128">
        <f>D166/C166*100</f>
        <v>18.028</v>
      </c>
      <c r="G166" s="2"/>
      <c r="H166" s="2"/>
    </row>
    <row r="167" spans="1:8" ht="48">
      <c r="A167" s="273" t="s">
        <v>178</v>
      </c>
      <c r="B167" s="274" t="s">
        <v>191</v>
      </c>
      <c r="C167" s="275">
        <v>83242</v>
      </c>
      <c r="D167" s="275">
        <v>0</v>
      </c>
      <c r="E167" s="275"/>
      <c r="F167" s="276">
        <f>D167/C167*100</f>
        <v>0</v>
      </c>
      <c r="G167" s="2"/>
      <c r="H167" s="2"/>
    </row>
    <row r="168" spans="1:8" ht="51.75" customHeight="1" thickBot="1">
      <c r="A168" s="133" t="s">
        <v>189</v>
      </c>
      <c r="B168" s="227" t="s">
        <v>192</v>
      </c>
      <c r="C168" s="228">
        <v>24840</v>
      </c>
      <c r="D168" s="228">
        <v>0</v>
      </c>
      <c r="E168" s="228"/>
      <c r="F168" s="229">
        <f>D168/C168*100</f>
        <v>0</v>
      </c>
      <c r="G168" s="2"/>
      <c r="H168" s="2"/>
    </row>
    <row r="169" spans="1:8" ht="15.75" customHeight="1">
      <c r="A169" s="143" t="s">
        <v>79</v>
      </c>
      <c r="B169" s="144" t="s">
        <v>153</v>
      </c>
      <c r="C169" s="145">
        <v>0</v>
      </c>
      <c r="D169" s="145">
        <v>17942.74</v>
      </c>
      <c r="E169" s="145"/>
      <c r="F169" s="218"/>
      <c r="G169" s="2"/>
      <c r="H169" s="2"/>
    </row>
    <row r="170" spans="1:8" ht="12" customHeight="1">
      <c r="A170" s="147"/>
      <c r="B170" s="148" t="s">
        <v>154</v>
      </c>
      <c r="C170" s="149"/>
      <c r="D170" s="149"/>
      <c r="E170" s="149"/>
      <c r="F170" s="146"/>
      <c r="G170" s="2"/>
      <c r="H170" s="2"/>
    </row>
    <row r="171" spans="1:8" ht="12.75">
      <c r="A171" s="70" t="s">
        <v>80</v>
      </c>
      <c r="B171" s="71" t="s">
        <v>81</v>
      </c>
      <c r="C171" s="72">
        <v>0</v>
      </c>
      <c r="D171" s="72">
        <v>17942.74</v>
      </c>
      <c r="E171" s="72"/>
      <c r="F171" s="73"/>
      <c r="G171" s="2"/>
      <c r="H171" s="2"/>
    </row>
    <row r="172" spans="1:8" ht="12.75">
      <c r="A172" s="204" t="s">
        <v>92</v>
      </c>
      <c r="B172" s="106" t="s">
        <v>36</v>
      </c>
      <c r="C172" s="107">
        <v>0</v>
      </c>
      <c r="D172" s="107">
        <v>10.74</v>
      </c>
      <c r="E172" s="107"/>
      <c r="F172" s="108"/>
      <c r="G172" s="2"/>
      <c r="H172" s="2"/>
    </row>
    <row r="173" spans="1:8" ht="24.75" thickBot="1">
      <c r="A173" s="203" t="s">
        <v>134</v>
      </c>
      <c r="B173" s="214" t="s">
        <v>193</v>
      </c>
      <c r="C173" s="215">
        <v>0</v>
      </c>
      <c r="D173" s="215">
        <v>17932</v>
      </c>
      <c r="E173" s="215"/>
      <c r="F173" s="216"/>
      <c r="G173" s="2"/>
      <c r="H173" s="2"/>
    </row>
    <row r="174" spans="1:8" ht="12.75">
      <c r="A174" s="100" t="s">
        <v>82</v>
      </c>
      <c r="B174" s="58" t="s">
        <v>83</v>
      </c>
      <c r="C174" s="59">
        <v>7462306.11</v>
      </c>
      <c r="D174" s="59">
        <v>1277185.3</v>
      </c>
      <c r="E174" s="59"/>
      <c r="F174" s="60">
        <f aca="true" t="shared" si="8" ref="F174:F182">D174/C174*100</f>
        <v>17.115155572196166</v>
      </c>
      <c r="G174" s="2"/>
      <c r="H174" s="2"/>
    </row>
    <row r="175" spans="1:8" ht="12.75">
      <c r="A175" s="230">
        <v>92601</v>
      </c>
      <c r="B175" s="231" t="s">
        <v>175</v>
      </c>
      <c r="C175" s="232">
        <v>7110806.11</v>
      </c>
      <c r="D175" s="232">
        <v>1261919.92</v>
      </c>
      <c r="E175" s="232"/>
      <c r="F175" s="233">
        <f t="shared" si="8"/>
        <v>17.746510036679933</v>
      </c>
      <c r="G175" s="2"/>
      <c r="H175" s="2"/>
    </row>
    <row r="176" spans="1:8" ht="48">
      <c r="A176" s="277">
        <v>6298</v>
      </c>
      <c r="B176" s="278" t="s">
        <v>194</v>
      </c>
      <c r="C176" s="279">
        <v>2610806.11</v>
      </c>
      <c r="D176" s="279">
        <v>1261919.92</v>
      </c>
      <c r="E176" s="279"/>
      <c r="F176" s="280">
        <f t="shared" si="8"/>
        <v>48.33449390081288</v>
      </c>
      <c r="G176" s="2"/>
      <c r="H176" s="2"/>
    </row>
    <row r="177" spans="1:8" ht="84">
      <c r="A177" s="249">
        <v>6309</v>
      </c>
      <c r="B177" s="243" t="s">
        <v>208</v>
      </c>
      <c r="C177" s="250">
        <v>4500000</v>
      </c>
      <c r="D177" s="250">
        <v>0</v>
      </c>
      <c r="E177" s="250"/>
      <c r="F177" s="251">
        <f t="shared" si="8"/>
        <v>0</v>
      </c>
      <c r="G177" s="2"/>
      <c r="H177" s="2"/>
    </row>
    <row r="178" spans="1:8" ht="14.25" customHeight="1">
      <c r="A178" s="101">
        <v>92605</v>
      </c>
      <c r="B178" s="71" t="s">
        <v>84</v>
      </c>
      <c r="C178" s="72">
        <v>351500</v>
      </c>
      <c r="D178" s="72">
        <v>15265.38</v>
      </c>
      <c r="E178" s="72"/>
      <c r="F178" s="73">
        <f t="shared" si="8"/>
        <v>4.342924608819346</v>
      </c>
      <c r="G178" s="2"/>
      <c r="H178" s="2"/>
    </row>
    <row r="179" spans="1:8" ht="12.75">
      <c r="A179" s="179" t="s">
        <v>98</v>
      </c>
      <c r="B179" s="180" t="s">
        <v>30</v>
      </c>
      <c r="C179" s="166">
        <v>285000</v>
      </c>
      <c r="D179" s="166">
        <v>11328.5</v>
      </c>
      <c r="E179" s="166"/>
      <c r="F179" s="151">
        <f t="shared" si="8"/>
        <v>3.974912280701754</v>
      </c>
      <c r="G179" s="2"/>
      <c r="H179" s="2"/>
    </row>
    <row r="180" spans="1:8" ht="12.75">
      <c r="A180" s="80" t="s">
        <v>99</v>
      </c>
      <c r="B180" s="81" t="s">
        <v>135</v>
      </c>
      <c r="C180" s="82">
        <v>65000</v>
      </c>
      <c r="D180" s="82">
        <v>3700</v>
      </c>
      <c r="E180" s="82"/>
      <c r="F180" s="84">
        <f t="shared" si="8"/>
        <v>5.6923076923076925</v>
      </c>
      <c r="G180" s="2"/>
      <c r="H180" s="2"/>
    </row>
    <row r="181" spans="1:8" ht="13.5" thickBot="1">
      <c r="A181" s="234" t="s">
        <v>92</v>
      </c>
      <c r="B181" s="235" t="s">
        <v>36</v>
      </c>
      <c r="C181" s="202">
        <v>1500</v>
      </c>
      <c r="D181" s="202">
        <v>236.88</v>
      </c>
      <c r="E181" s="202"/>
      <c r="F181" s="84">
        <f t="shared" si="8"/>
        <v>15.792</v>
      </c>
      <c r="G181" s="2"/>
      <c r="H181" s="2"/>
    </row>
    <row r="182" spans="1:8" ht="14.25" thickBot="1" thickTop="1">
      <c r="A182" s="236" t="s">
        <v>21</v>
      </c>
      <c r="B182" s="237"/>
      <c r="C182" s="238">
        <v>39059470.12</v>
      </c>
      <c r="D182" s="238">
        <v>10536462.02</v>
      </c>
      <c r="E182" s="238">
        <f>E136+E116+E49+E43+E34+E18</f>
        <v>997137.98</v>
      </c>
      <c r="F182" s="239">
        <f t="shared" si="8"/>
        <v>26.975435118882768</v>
      </c>
      <c r="G182" s="2"/>
      <c r="H182" s="2"/>
    </row>
    <row r="183" spans="1:8" ht="12.75">
      <c r="A183" s="2"/>
      <c r="B183" s="2"/>
      <c r="C183" s="2"/>
      <c r="D183" s="2"/>
      <c r="E183" s="240"/>
      <c r="F183" s="240"/>
      <c r="G183" s="2"/>
      <c r="H183" s="2"/>
    </row>
    <row r="184" spans="1:8" ht="12.75">
      <c r="A184" s="2"/>
      <c r="B184" s="2"/>
      <c r="C184" s="2"/>
      <c r="D184" s="2"/>
      <c r="E184" s="240"/>
      <c r="F184" s="240"/>
      <c r="G184" s="2"/>
      <c r="H184" s="2"/>
    </row>
    <row r="185" spans="1:8" ht="12.75">
      <c r="A185" s="2"/>
      <c r="B185" s="2"/>
      <c r="C185" s="2"/>
      <c r="D185" s="2"/>
      <c r="E185" s="240"/>
      <c r="F185" s="240"/>
      <c r="G185" s="2"/>
      <c r="H185" s="2"/>
    </row>
    <row r="186" spans="1:8" ht="12.75">
      <c r="A186" s="2"/>
      <c r="B186" s="2"/>
      <c r="C186" s="2"/>
      <c r="D186" s="2"/>
      <c r="E186" s="240"/>
      <c r="F186" s="240"/>
      <c r="G186" s="2"/>
      <c r="H186" s="2"/>
    </row>
    <row r="187" spans="1:8" ht="12.75">
      <c r="A187" s="2"/>
      <c r="B187" s="2"/>
      <c r="C187" s="2"/>
      <c r="D187" s="2"/>
      <c r="E187" s="240"/>
      <c r="F187" s="240"/>
      <c r="G187" s="2"/>
      <c r="H187" s="2"/>
    </row>
    <row r="188" spans="1:8" ht="12.75">
      <c r="A188" s="2"/>
      <c r="B188" s="2"/>
      <c r="C188" s="2"/>
      <c r="D188" s="2"/>
      <c r="E188" s="240"/>
      <c r="F188" s="240"/>
      <c r="G188" s="2"/>
      <c r="H188" s="2"/>
    </row>
    <row r="189" spans="1:8" ht="12.75">
      <c r="A189" s="2"/>
      <c r="B189" s="2"/>
      <c r="C189" s="2"/>
      <c r="D189" s="2"/>
      <c r="E189" s="240"/>
      <c r="F189" s="240"/>
      <c r="G189" s="2"/>
      <c r="H189" s="2"/>
    </row>
    <row r="190" spans="1:8" ht="12.75">
      <c r="A190" s="2"/>
      <c r="B190" s="2"/>
      <c r="C190" s="2"/>
      <c r="D190" s="2"/>
      <c r="E190" s="240"/>
      <c r="F190" s="240"/>
      <c r="G190" s="2"/>
      <c r="H190" s="2"/>
    </row>
    <row r="191" spans="1:8" ht="12.75">
      <c r="A191" s="2"/>
      <c r="B191" s="2"/>
      <c r="C191" s="2"/>
      <c r="D191" s="2"/>
      <c r="E191" s="240"/>
      <c r="F191" s="240"/>
      <c r="G191" s="2"/>
      <c r="H191" s="2"/>
    </row>
    <row r="192" spans="1:8" ht="12.75">
      <c r="A192" s="2"/>
      <c r="B192" s="2"/>
      <c r="C192" s="2"/>
      <c r="D192" s="2"/>
      <c r="E192" s="240"/>
      <c r="F192" s="240"/>
      <c r="G192" s="2"/>
      <c r="H192" s="2"/>
    </row>
    <row r="193" spans="1:8" ht="12.75">
      <c r="A193" s="2"/>
      <c r="B193" s="2"/>
      <c r="C193" s="2"/>
      <c r="D193" s="2"/>
      <c r="E193" s="240"/>
      <c r="F193" s="240"/>
      <c r="G193" s="2"/>
      <c r="H193" s="2"/>
    </row>
    <row r="194" spans="1:8" ht="12.75">
      <c r="A194" s="2"/>
      <c r="B194" s="2"/>
      <c r="C194" s="2"/>
      <c r="D194" s="2"/>
      <c r="E194" s="240"/>
      <c r="F194" s="240"/>
      <c r="G194" s="2"/>
      <c r="H194" s="2"/>
    </row>
    <row r="195" spans="1:8" ht="12.75">
      <c r="A195" s="2"/>
      <c r="B195" s="2"/>
      <c r="C195" s="2"/>
      <c r="D195" s="2"/>
      <c r="E195" s="240"/>
      <c r="F195" s="240"/>
      <c r="G195" s="2"/>
      <c r="H195" s="2"/>
    </row>
    <row r="196" spans="1:8" ht="12.75">
      <c r="A196" s="2"/>
      <c r="B196" s="2"/>
      <c r="C196" s="2"/>
      <c r="D196" s="2"/>
      <c r="E196" s="240"/>
      <c r="F196" s="240"/>
      <c r="G196" s="2"/>
      <c r="H196" s="2"/>
    </row>
    <row r="197" spans="1:8" ht="12.75">
      <c r="A197" s="2"/>
      <c r="B197" s="2"/>
      <c r="C197" s="2"/>
      <c r="D197" s="2"/>
      <c r="E197" s="240"/>
      <c r="F197" s="240"/>
      <c r="G197" s="2"/>
      <c r="H197" s="2"/>
    </row>
    <row r="198" spans="1:8" ht="12.75">
      <c r="A198" s="2"/>
      <c r="B198" s="2"/>
      <c r="C198" s="2"/>
      <c r="D198" s="2"/>
      <c r="E198" s="240"/>
      <c r="F198" s="240"/>
      <c r="G198" s="2"/>
      <c r="H198" s="2"/>
    </row>
    <row r="199" spans="1:8" ht="12.75">
      <c r="A199" s="2"/>
      <c r="B199" s="2"/>
      <c r="C199" s="2"/>
      <c r="D199" s="2"/>
      <c r="E199" s="240"/>
      <c r="F199" s="240"/>
      <c r="G199" s="2"/>
      <c r="H199" s="2"/>
    </row>
    <row r="200" spans="1:8" ht="12.75">
      <c r="A200" s="2"/>
      <c r="B200" s="2"/>
      <c r="C200" s="2"/>
      <c r="D200" s="2"/>
      <c r="E200" s="240"/>
      <c r="F200" s="240"/>
      <c r="G200" s="2"/>
      <c r="H200" s="2"/>
    </row>
    <row r="201" spans="1:8" ht="12.75">
      <c r="A201" s="2"/>
      <c r="B201" s="2"/>
      <c r="C201" s="2"/>
      <c r="D201" s="2"/>
      <c r="E201" s="240"/>
      <c r="F201" s="240"/>
      <c r="G201" s="2"/>
      <c r="H201" s="2"/>
    </row>
    <row r="202" spans="1:8" ht="12.75">
      <c r="A202" s="2"/>
      <c r="B202" s="2"/>
      <c r="C202" s="2"/>
      <c r="D202" s="2"/>
      <c r="E202" s="240"/>
      <c r="F202" s="240"/>
      <c r="G202" s="2"/>
      <c r="H202" s="2"/>
    </row>
    <row r="203" spans="1:8" ht="12.75">
      <c r="A203" s="2"/>
      <c r="B203" s="2"/>
      <c r="C203" s="2"/>
      <c r="D203" s="2"/>
      <c r="E203" s="240"/>
      <c r="F203" s="240"/>
      <c r="G203" s="2"/>
      <c r="H203" s="2"/>
    </row>
    <row r="204" spans="1:8" ht="12.75">
      <c r="A204" s="2"/>
      <c r="B204" s="2"/>
      <c r="C204" s="2"/>
      <c r="D204" s="2"/>
      <c r="E204" s="240"/>
      <c r="F204" s="240"/>
      <c r="G204" s="2"/>
      <c r="H204" s="2"/>
    </row>
    <row r="205" spans="1:8" ht="12.75">
      <c r="A205" s="2"/>
      <c r="B205" s="2"/>
      <c r="C205" s="2"/>
      <c r="D205" s="2"/>
      <c r="E205" s="240"/>
      <c r="F205" s="240"/>
      <c r="G205" s="2"/>
      <c r="H205" s="2"/>
    </row>
    <row r="206" spans="1:8" ht="12.75">
      <c r="A206" s="2"/>
      <c r="B206" s="2"/>
      <c r="C206" s="2"/>
      <c r="D206" s="2"/>
      <c r="E206" s="240"/>
      <c r="F206" s="240"/>
      <c r="G206" s="2"/>
      <c r="H206" s="2"/>
    </row>
    <row r="207" spans="1:8" ht="12.75">
      <c r="A207" s="2"/>
      <c r="B207" s="2"/>
      <c r="C207" s="2"/>
      <c r="D207" s="2"/>
      <c r="E207" s="240"/>
      <c r="F207" s="240"/>
      <c r="G207" s="2"/>
      <c r="H207" s="2"/>
    </row>
    <row r="208" spans="1:8" ht="12.75">
      <c r="A208" s="2"/>
      <c r="B208" s="2"/>
      <c r="C208" s="2"/>
      <c r="D208" s="2"/>
      <c r="E208" s="240"/>
      <c r="F208" s="240"/>
      <c r="G208" s="2"/>
      <c r="H208" s="2"/>
    </row>
    <row r="209" spans="1:8" ht="12.75">
      <c r="A209" s="2"/>
      <c r="B209" s="2"/>
      <c r="C209" s="2"/>
      <c r="D209" s="2"/>
      <c r="E209" s="240"/>
      <c r="F209" s="240"/>
      <c r="G209" s="2"/>
      <c r="H209" s="2"/>
    </row>
    <row r="210" spans="1:8" ht="12.75">
      <c r="A210" s="2"/>
      <c r="B210" s="2"/>
      <c r="C210" s="2"/>
      <c r="D210" s="2"/>
      <c r="E210" s="240"/>
      <c r="F210" s="240"/>
      <c r="G210" s="2"/>
      <c r="H210" s="2"/>
    </row>
    <row r="211" spans="1:8" ht="12.75">
      <c r="A211" s="2"/>
      <c r="B211" s="2"/>
      <c r="C211" s="2"/>
      <c r="D211" s="2"/>
      <c r="E211" s="240"/>
      <c r="F211" s="240"/>
      <c r="G211" s="2"/>
      <c r="H211" s="2"/>
    </row>
    <row r="212" spans="1:8" ht="12.75">
      <c r="A212" s="2"/>
      <c r="B212" s="2"/>
      <c r="C212" s="2"/>
      <c r="D212" s="2"/>
      <c r="E212" s="240"/>
      <c r="F212" s="240"/>
      <c r="G212" s="2"/>
      <c r="H212" s="2"/>
    </row>
    <row r="213" spans="1:8" ht="12.75">
      <c r="A213" s="2"/>
      <c r="B213" s="2"/>
      <c r="C213" s="2"/>
      <c r="D213" s="2"/>
      <c r="E213" s="240"/>
      <c r="F213" s="240"/>
      <c r="G213" s="2"/>
      <c r="H213" s="2"/>
    </row>
    <row r="214" spans="1:8" ht="12.75">
      <c r="A214" s="2"/>
      <c r="B214" s="2"/>
      <c r="C214" s="2"/>
      <c r="D214" s="2"/>
      <c r="E214" s="240"/>
      <c r="F214" s="240"/>
      <c r="G214" s="2"/>
      <c r="H214" s="2"/>
    </row>
    <row r="215" spans="1:8" ht="12.75">
      <c r="A215" s="2"/>
      <c r="B215" s="2"/>
      <c r="C215" s="2"/>
      <c r="D215" s="2"/>
      <c r="E215" s="240"/>
      <c r="F215" s="240"/>
      <c r="G215" s="2"/>
      <c r="H215" s="2"/>
    </row>
    <row r="216" spans="1:8" ht="12.75">
      <c r="A216" s="2"/>
      <c r="B216" s="2"/>
      <c r="C216" s="2"/>
      <c r="D216" s="2"/>
      <c r="E216" s="240"/>
      <c r="F216" s="240"/>
      <c r="G216" s="2"/>
      <c r="H216" s="2"/>
    </row>
    <row r="217" spans="1:8" ht="12.75">
      <c r="A217" s="2"/>
      <c r="B217" s="2"/>
      <c r="C217" s="2"/>
      <c r="D217" s="2"/>
      <c r="E217" s="240"/>
      <c r="F217" s="240"/>
      <c r="G217" s="2"/>
      <c r="H217" s="2"/>
    </row>
    <row r="218" spans="1:8" ht="12.75">
      <c r="A218" s="2"/>
      <c r="B218" s="2"/>
      <c r="C218" s="2"/>
      <c r="D218" s="2"/>
      <c r="E218" s="240"/>
      <c r="F218" s="240"/>
      <c r="G218" s="2"/>
      <c r="H218" s="2"/>
    </row>
    <row r="219" spans="1:8" ht="12.75">
      <c r="A219" s="2"/>
      <c r="B219" s="2"/>
      <c r="C219" s="2"/>
      <c r="D219" s="2"/>
      <c r="E219" s="240"/>
      <c r="F219" s="240"/>
      <c r="G219" s="2"/>
      <c r="H219" s="2"/>
    </row>
    <row r="220" spans="1:8" ht="12.75">
      <c r="A220" s="2"/>
      <c r="B220" s="2"/>
      <c r="C220" s="2"/>
      <c r="D220" s="2"/>
      <c r="E220" s="240"/>
      <c r="F220" s="240"/>
      <c r="G220" s="2"/>
      <c r="H220" s="2"/>
    </row>
    <row r="221" spans="1:8" ht="12.75">
      <c r="A221" s="2"/>
      <c r="B221" s="2"/>
      <c r="C221" s="2"/>
      <c r="D221" s="2"/>
      <c r="E221" s="240"/>
      <c r="F221" s="240"/>
      <c r="G221" s="2"/>
      <c r="H221" s="2"/>
    </row>
    <row r="222" spans="1:8" ht="12.75">
      <c r="A222" s="2"/>
      <c r="B222" s="2"/>
      <c r="C222" s="2"/>
      <c r="D222" s="2"/>
      <c r="E222" s="240"/>
      <c r="F222" s="240"/>
      <c r="G222" s="2"/>
      <c r="H222" s="2"/>
    </row>
    <row r="223" spans="1:8" ht="12.75">
      <c r="A223" s="2"/>
      <c r="B223" s="2"/>
      <c r="C223" s="2"/>
      <c r="D223" s="2"/>
      <c r="E223" s="240"/>
      <c r="F223" s="240"/>
      <c r="G223" s="2"/>
      <c r="H223" s="2"/>
    </row>
    <row r="224" spans="1:8" ht="12.75">
      <c r="A224" s="2"/>
      <c r="B224" s="2"/>
      <c r="C224" s="2"/>
      <c r="D224" s="2"/>
      <c r="E224" s="240"/>
      <c r="F224" s="240"/>
      <c r="G224" s="2"/>
      <c r="H224" s="2"/>
    </row>
    <row r="225" spans="1:8" ht="12.75">
      <c r="A225" s="2"/>
      <c r="B225" s="2"/>
      <c r="C225" s="2"/>
      <c r="D225" s="2"/>
      <c r="E225" s="240"/>
      <c r="F225" s="240"/>
      <c r="G225" s="2"/>
      <c r="H225" s="2"/>
    </row>
    <row r="226" spans="1:8" ht="12.75">
      <c r="A226" s="2"/>
      <c r="B226" s="2"/>
      <c r="C226" s="2"/>
      <c r="D226" s="2"/>
      <c r="E226" s="240"/>
      <c r="F226" s="240"/>
      <c r="G226" s="2"/>
      <c r="H226" s="2"/>
    </row>
    <row r="227" spans="5:8" ht="12.75">
      <c r="E227" s="241"/>
      <c r="F227" s="241"/>
      <c r="G227" s="2"/>
      <c r="H227" s="2"/>
    </row>
    <row r="228" spans="5:8" ht="12.75">
      <c r="E228" s="241"/>
      <c r="F228" s="241"/>
      <c r="G228" s="2"/>
      <c r="H228" s="2"/>
    </row>
    <row r="229" spans="5:8" ht="12.75">
      <c r="E229" s="241"/>
      <c r="F229" s="241"/>
      <c r="G229" s="2"/>
      <c r="H229" s="2"/>
    </row>
    <row r="230" spans="5:8" ht="12.75">
      <c r="E230" s="241"/>
      <c r="F230" s="241"/>
      <c r="G230" s="2"/>
      <c r="H230" s="2"/>
    </row>
    <row r="231" spans="5:8" ht="12.75">
      <c r="E231" s="241"/>
      <c r="F231" s="241"/>
      <c r="G231" s="2"/>
      <c r="H231" s="2"/>
    </row>
    <row r="232" spans="5:8" ht="12.75">
      <c r="E232" s="241"/>
      <c r="F232" s="241"/>
      <c r="G232" s="2"/>
      <c r="H232" s="2"/>
    </row>
    <row r="233" spans="5:8" ht="12.75">
      <c r="E233" s="241"/>
      <c r="F233" s="241"/>
      <c r="G233" s="2"/>
      <c r="H233" s="2"/>
    </row>
    <row r="234" spans="5:8" ht="12.75">
      <c r="E234" s="241"/>
      <c r="F234" s="241"/>
      <c r="G234" s="2"/>
      <c r="H234" s="2"/>
    </row>
    <row r="235" spans="5:8" ht="12.75">
      <c r="E235" s="241"/>
      <c r="F235" s="241"/>
      <c r="G235" s="2"/>
      <c r="H235" s="2"/>
    </row>
    <row r="236" spans="5:8" ht="12.75">
      <c r="E236" s="241"/>
      <c r="F236" s="241"/>
      <c r="G236" s="2"/>
      <c r="H236" s="2"/>
    </row>
    <row r="237" spans="5:8" ht="12.75">
      <c r="E237" s="241"/>
      <c r="F237" s="241"/>
      <c r="G237" s="2"/>
      <c r="H237" s="2"/>
    </row>
    <row r="238" spans="5:8" ht="12.75">
      <c r="E238" s="241"/>
      <c r="F238" s="241"/>
      <c r="G238" s="2"/>
      <c r="H238" s="2"/>
    </row>
    <row r="239" spans="5:6" ht="12.75">
      <c r="E239" s="241"/>
      <c r="F239" s="241"/>
    </row>
    <row r="240" spans="5:6" ht="12.75">
      <c r="E240" s="241"/>
      <c r="F240" s="241"/>
    </row>
    <row r="241" spans="5:6" ht="12.75">
      <c r="E241" s="241"/>
      <c r="F241" s="241"/>
    </row>
    <row r="242" spans="5:6" ht="12.75">
      <c r="E242" s="241"/>
      <c r="F242" s="241"/>
    </row>
    <row r="243" spans="5:6" ht="12.75">
      <c r="E243" s="241"/>
      <c r="F243" s="241"/>
    </row>
    <row r="244" spans="5:6" ht="12.75">
      <c r="E244" s="241"/>
      <c r="F244" s="241"/>
    </row>
    <row r="245" spans="5:6" ht="12.75">
      <c r="E245" s="241"/>
      <c r="F245" s="241"/>
    </row>
    <row r="246" spans="5:6" ht="12.75">
      <c r="E246" s="241"/>
      <c r="F246" s="241"/>
    </row>
    <row r="247" spans="5:6" ht="12.75">
      <c r="E247" s="241"/>
      <c r="F247" s="241"/>
    </row>
    <row r="248" spans="5:6" ht="12.75">
      <c r="E248" s="241"/>
      <c r="F248" s="241"/>
    </row>
    <row r="249" spans="5:6" ht="12.75">
      <c r="E249" s="241"/>
      <c r="F249" s="241"/>
    </row>
    <row r="250" spans="5:6" ht="12.75">
      <c r="E250" s="241"/>
      <c r="F250" s="241"/>
    </row>
    <row r="251" spans="5:6" ht="12.75">
      <c r="E251" s="241"/>
      <c r="F251" s="241"/>
    </row>
    <row r="252" spans="5:6" ht="12.75">
      <c r="E252" s="241"/>
      <c r="F252" s="241"/>
    </row>
    <row r="253" spans="5:6" ht="12.75">
      <c r="E253" s="241"/>
      <c r="F253" s="241"/>
    </row>
    <row r="254" spans="5:6" ht="12.75">
      <c r="E254" s="241"/>
      <c r="F254" s="241"/>
    </row>
    <row r="255" spans="5:6" ht="12.75">
      <c r="E255" s="241"/>
      <c r="F255" s="241"/>
    </row>
    <row r="256" spans="5:6" ht="12.75">
      <c r="E256" s="241"/>
      <c r="F256" s="241"/>
    </row>
    <row r="257" spans="5:6" ht="12.75">
      <c r="E257" s="241"/>
      <c r="F257" s="241"/>
    </row>
    <row r="258" spans="5:6" ht="12.75">
      <c r="E258" s="241"/>
      <c r="F258" s="241"/>
    </row>
    <row r="259" spans="5:6" ht="12.75">
      <c r="E259" s="241"/>
      <c r="F259" s="241"/>
    </row>
    <row r="260" spans="5:6" ht="12.75">
      <c r="E260" s="241"/>
      <c r="F260" s="241"/>
    </row>
    <row r="261" spans="5:6" ht="12.75">
      <c r="E261" s="241"/>
      <c r="F261" s="241"/>
    </row>
    <row r="262" spans="5:6" ht="12.75">
      <c r="E262" s="241"/>
      <c r="F262" s="241"/>
    </row>
    <row r="263" spans="5:6" ht="12.75">
      <c r="E263" s="241"/>
      <c r="F263" s="241"/>
    </row>
    <row r="264" spans="5:6" ht="12.75">
      <c r="E264" s="241"/>
      <c r="F264" s="241"/>
    </row>
    <row r="265" spans="5:6" ht="12.75">
      <c r="E265" s="241"/>
      <c r="F265" s="241"/>
    </row>
    <row r="266" spans="5:6" ht="12.75">
      <c r="E266" s="241"/>
      <c r="F266" s="241"/>
    </row>
    <row r="267" spans="5:6" ht="12.75">
      <c r="E267" s="241"/>
      <c r="F267" s="241"/>
    </row>
    <row r="268" spans="5:6" ht="12.75">
      <c r="E268" s="241"/>
      <c r="F268" s="241"/>
    </row>
    <row r="269" spans="5:6" ht="12.75">
      <c r="E269" s="241"/>
      <c r="F269" s="241"/>
    </row>
    <row r="270" spans="5:6" ht="12.75">
      <c r="E270" s="241"/>
      <c r="F270" s="241"/>
    </row>
    <row r="271" spans="5:6" ht="12.75">
      <c r="E271" s="241"/>
      <c r="F271" s="241"/>
    </row>
    <row r="272" spans="5:6" ht="12.75">
      <c r="E272" s="241"/>
      <c r="F272" s="241"/>
    </row>
    <row r="273" spans="5:6" ht="12.75">
      <c r="E273" s="241"/>
      <c r="F273" s="241"/>
    </row>
    <row r="274" spans="5:6" ht="12.75">
      <c r="E274" s="241"/>
      <c r="F274" s="241"/>
    </row>
    <row r="275" spans="5:6" ht="12.75">
      <c r="E275" s="241"/>
      <c r="F275" s="241"/>
    </row>
    <row r="276" spans="5:6" ht="12.75">
      <c r="E276" s="241"/>
      <c r="F276" s="241"/>
    </row>
    <row r="277" spans="5:6" ht="12.75">
      <c r="E277" s="241"/>
      <c r="F277" s="241"/>
    </row>
    <row r="278" spans="5:6" ht="12.75">
      <c r="E278" s="241"/>
      <c r="F278" s="241"/>
    </row>
    <row r="279" spans="5:6" ht="12.75">
      <c r="E279" s="241"/>
      <c r="F279" s="241"/>
    </row>
    <row r="280" spans="5:6" ht="12.75">
      <c r="E280" s="241"/>
      <c r="F280" s="241"/>
    </row>
    <row r="281" spans="5:6" ht="12.75">
      <c r="E281" s="241"/>
      <c r="F281" s="241"/>
    </row>
    <row r="282" spans="5:6" ht="12.75">
      <c r="E282" s="241"/>
      <c r="F282" s="241"/>
    </row>
    <row r="283" spans="5:6" ht="12.75">
      <c r="E283" s="241"/>
      <c r="F283" s="241"/>
    </row>
    <row r="284" spans="5:6" ht="12.75">
      <c r="E284" s="241"/>
      <c r="F284" s="241"/>
    </row>
    <row r="285" spans="5:6" ht="12.75">
      <c r="E285" s="241"/>
      <c r="F285" s="241"/>
    </row>
    <row r="286" spans="5:6" ht="12.75">
      <c r="E286" s="241"/>
      <c r="F286" s="241"/>
    </row>
    <row r="287" spans="5:6" ht="12.75">
      <c r="E287" s="241"/>
      <c r="F287" s="241"/>
    </row>
    <row r="288" spans="5:6" ht="12.75">
      <c r="E288" s="241"/>
      <c r="F288" s="241"/>
    </row>
    <row r="289" spans="5:6" ht="12.75">
      <c r="E289" s="241"/>
      <c r="F289" s="241"/>
    </row>
    <row r="290" spans="5:6" ht="12.75">
      <c r="E290" s="241"/>
      <c r="F290" s="241"/>
    </row>
    <row r="291" spans="5:6" ht="12.75">
      <c r="E291" s="241"/>
      <c r="F291" s="241"/>
    </row>
    <row r="292" spans="5:6" ht="12.75">
      <c r="E292" s="241"/>
      <c r="F292" s="241"/>
    </row>
    <row r="293" spans="5:6" ht="12.75">
      <c r="E293" s="241"/>
      <c r="F293" s="241"/>
    </row>
    <row r="294" spans="5:6" ht="12.75">
      <c r="E294" s="241"/>
      <c r="F294" s="241"/>
    </row>
    <row r="295" spans="5:6" ht="12.75">
      <c r="E295" s="241"/>
      <c r="F295" s="241"/>
    </row>
    <row r="296" spans="5:6" ht="12.75">
      <c r="E296" s="241"/>
      <c r="F296" s="241"/>
    </row>
    <row r="297" spans="5:6" ht="12.75">
      <c r="E297" s="241"/>
      <c r="F297" s="241"/>
    </row>
    <row r="298" spans="5:6" ht="12.75">
      <c r="E298" s="241"/>
      <c r="F298" s="241"/>
    </row>
    <row r="299" spans="5:6" ht="12.75">
      <c r="E299" s="241"/>
      <c r="F299" s="241"/>
    </row>
    <row r="300" spans="5:6" ht="12.75">
      <c r="E300" s="241"/>
      <c r="F300" s="241"/>
    </row>
    <row r="301" spans="5:6" ht="12.75">
      <c r="E301" s="241"/>
      <c r="F301" s="241"/>
    </row>
    <row r="302" spans="5:6" ht="12.75">
      <c r="E302" s="241"/>
      <c r="F302" s="241"/>
    </row>
    <row r="303" spans="5:6" ht="12.75">
      <c r="E303" s="241"/>
      <c r="F303" s="241"/>
    </row>
    <row r="304" spans="5:6" ht="12.75">
      <c r="E304" s="241"/>
      <c r="F304" s="241"/>
    </row>
    <row r="305" spans="5:6" ht="12.75">
      <c r="E305" s="241"/>
      <c r="F305" s="241"/>
    </row>
    <row r="306" spans="5:6" ht="12.75">
      <c r="E306" s="241"/>
      <c r="F306" s="241"/>
    </row>
    <row r="307" spans="5:6" ht="12.75">
      <c r="E307" s="241"/>
      <c r="F307" s="241"/>
    </row>
    <row r="308" spans="5:6" ht="12.75">
      <c r="E308" s="241"/>
      <c r="F308" s="241"/>
    </row>
    <row r="309" spans="5:6" ht="12.75">
      <c r="E309" s="241"/>
      <c r="F309" s="241"/>
    </row>
    <row r="310" spans="5:6" ht="12.75">
      <c r="E310" s="241"/>
      <c r="F310" s="241"/>
    </row>
    <row r="311" spans="5:6" ht="12.75">
      <c r="E311" s="241"/>
      <c r="F311" s="241"/>
    </row>
    <row r="312" spans="5:6" ht="12.75">
      <c r="E312" s="241"/>
      <c r="F312" s="241"/>
    </row>
    <row r="313" spans="5:6" ht="12.75">
      <c r="E313" s="241"/>
      <c r="F313" s="241"/>
    </row>
    <row r="314" spans="5:6" ht="12.75">
      <c r="E314" s="241"/>
      <c r="F314" s="241"/>
    </row>
    <row r="315" spans="5:6" ht="12.75">
      <c r="E315" s="241"/>
      <c r="F315" s="241"/>
    </row>
    <row r="316" spans="5:6" ht="12.75">
      <c r="E316" s="241"/>
      <c r="F316" s="241"/>
    </row>
    <row r="317" spans="5:6" ht="12.75">
      <c r="E317" s="241"/>
      <c r="F317" s="241"/>
    </row>
    <row r="318" spans="5:6" ht="12.75">
      <c r="E318" s="241"/>
      <c r="F318" s="241"/>
    </row>
    <row r="319" spans="5:6" ht="12.75">
      <c r="E319" s="241"/>
      <c r="F319" s="241"/>
    </row>
    <row r="320" spans="5:6" ht="12.75">
      <c r="E320" s="241"/>
      <c r="F320" s="241"/>
    </row>
    <row r="321" spans="5:6" ht="12.75">
      <c r="E321" s="241"/>
      <c r="F321" s="241"/>
    </row>
    <row r="322" spans="5:6" ht="12.75">
      <c r="E322" s="241"/>
      <c r="F322" s="241"/>
    </row>
    <row r="323" spans="5:6" ht="12.75">
      <c r="E323" s="241"/>
      <c r="F323" s="241"/>
    </row>
    <row r="324" spans="5:6" ht="12.75">
      <c r="E324" s="241"/>
      <c r="F324" s="241"/>
    </row>
    <row r="325" spans="5:6" ht="12.75">
      <c r="E325" s="241"/>
      <c r="F325" s="241"/>
    </row>
    <row r="326" spans="5:6" ht="12.75">
      <c r="E326" s="241"/>
      <c r="F326" s="241"/>
    </row>
    <row r="327" spans="5:6" ht="12.75">
      <c r="E327" s="241"/>
      <c r="F327" s="241"/>
    </row>
    <row r="328" spans="5:6" ht="12.75">
      <c r="E328" s="241"/>
      <c r="F328" s="241"/>
    </row>
    <row r="329" spans="5:6" ht="12.75">
      <c r="E329" s="241"/>
      <c r="F329" s="241"/>
    </row>
    <row r="330" spans="5:6" ht="12.75">
      <c r="E330" s="241"/>
      <c r="F330" s="241"/>
    </row>
    <row r="331" spans="5:6" ht="12.75">
      <c r="E331" s="241"/>
      <c r="F331" s="241"/>
    </row>
    <row r="332" spans="5:6" ht="12.75">
      <c r="E332" s="241"/>
      <c r="F332" s="241"/>
    </row>
    <row r="333" spans="5:6" ht="12.75">
      <c r="E333" s="241"/>
      <c r="F333" s="241"/>
    </row>
    <row r="334" spans="5:6" ht="12.75">
      <c r="E334" s="241"/>
      <c r="F334" s="241"/>
    </row>
    <row r="335" spans="5:6" ht="12.75">
      <c r="E335" s="241"/>
      <c r="F335" s="241"/>
    </row>
    <row r="336" spans="5:6" ht="12.75">
      <c r="E336" s="241"/>
      <c r="F336" s="241"/>
    </row>
    <row r="337" spans="5:6" ht="12.75">
      <c r="E337" s="241"/>
      <c r="F337" s="241"/>
    </row>
    <row r="338" spans="5:6" ht="12.75">
      <c r="E338" s="241"/>
      <c r="F338" s="241"/>
    </row>
    <row r="339" spans="5:6" ht="12.75">
      <c r="E339" s="241"/>
      <c r="F339" s="241"/>
    </row>
    <row r="340" spans="5:6" ht="12.75">
      <c r="E340" s="241"/>
      <c r="F340" s="241"/>
    </row>
    <row r="341" spans="5:6" ht="12.75">
      <c r="E341" s="241"/>
      <c r="F341" s="241"/>
    </row>
    <row r="342" spans="5:6" ht="12.75">
      <c r="E342" s="241"/>
      <c r="F342" s="241"/>
    </row>
    <row r="343" spans="5:6" ht="12.75">
      <c r="E343" s="241"/>
      <c r="F343" s="241"/>
    </row>
    <row r="344" spans="5:6" ht="12.75">
      <c r="E344" s="241"/>
      <c r="F344" s="241"/>
    </row>
    <row r="345" spans="5:6" ht="12.75">
      <c r="E345" s="241"/>
      <c r="F345" s="241"/>
    </row>
    <row r="346" spans="5:6" ht="12.75">
      <c r="E346" s="241"/>
      <c r="F346" s="241"/>
    </row>
    <row r="347" spans="5:6" ht="12.75">
      <c r="E347" s="241"/>
      <c r="F347" s="241"/>
    </row>
    <row r="348" spans="5:6" ht="12.75">
      <c r="E348" s="241"/>
      <c r="F348" s="241"/>
    </row>
    <row r="349" spans="5:6" ht="12.75">
      <c r="E349" s="241"/>
      <c r="F349" s="241"/>
    </row>
    <row r="350" spans="5:6" ht="12.75">
      <c r="E350" s="241"/>
      <c r="F350" s="241"/>
    </row>
    <row r="351" spans="5:6" ht="12.75">
      <c r="E351" s="241"/>
      <c r="F351" s="241"/>
    </row>
    <row r="352" spans="5:6" ht="12.75">
      <c r="E352" s="241"/>
      <c r="F352" s="241"/>
    </row>
    <row r="353" spans="5:6" ht="12.75">
      <c r="E353" s="241"/>
      <c r="F353" s="241"/>
    </row>
    <row r="354" spans="5:6" ht="12.75">
      <c r="E354" s="241"/>
      <c r="F354" s="241"/>
    </row>
    <row r="355" spans="5:6" ht="12.75">
      <c r="E355" s="241"/>
      <c r="F355" s="241"/>
    </row>
    <row r="356" spans="5:6" ht="12.75">
      <c r="E356" s="241"/>
      <c r="F356" s="241"/>
    </row>
    <row r="357" spans="5:6" ht="12.75">
      <c r="E357" s="241"/>
      <c r="F357" s="241"/>
    </row>
    <row r="358" spans="5:6" ht="12.75">
      <c r="E358" s="241"/>
      <c r="F358" s="241"/>
    </row>
    <row r="359" spans="5:6" ht="12.75">
      <c r="E359" s="241"/>
      <c r="F359" s="241"/>
    </row>
    <row r="360" spans="5:6" ht="12.75">
      <c r="E360" s="241"/>
      <c r="F360" s="241"/>
    </row>
    <row r="361" spans="5:6" ht="12.75">
      <c r="E361" s="241"/>
      <c r="F361" s="241"/>
    </row>
    <row r="362" spans="5:6" ht="12.75">
      <c r="E362" s="241"/>
      <c r="F362" s="241"/>
    </row>
    <row r="363" spans="5:6" ht="12.75">
      <c r="E363" s="241"/>
      <c r="F363" s="241"/>
    </row>
    <row r="364" spans="5:6" ht="12.75">
      <c r="E364" s="241"/>
      <c r="F364" s="241"/>
    </row>
    <row r="365" spans="5:6" ht="12.75">
      <c r="E365" s="241"/>
      <c r="F365" s="241"/>
    </row>
    <row r="366" spans="5:6" ht="12.75">
      <c r="E366" s="241"/>
      <c r="F366" s="241"/>
    </row>
    <row r="367" spans="5:6" ht="12.75">
      <c r="E367" s="241"/>
      <c r="F367" s="241"/>
    </row>
    <row r="368" spans="5:6" ht="12.75">
      <c r="E368" s="241"/>
      <c r="F368" s="241"/>
    </row>
    <row r="369" spans="5:6" ht="12.75">
      <c r="E369" s="241"/>
      <c r="F369" s="241"/>
    </row>
    <row r="370" spans="5:6" ht="12.75">
      <c r="E370" s="241"/>
      <c r="F370" s="241"/>
    </row>
    <row r="371" spans="5:6" ht="12.75">
      <c r="E371" s="241"/>
      <c r="F371" s="241"/>
    </row>
    <row r="372" spans="5:6" ht="12.75">
      <c r="E372" s="241"/>
      <c r="F372" s="241"/>
    </row>
    <row r="373" spans="5:6" ht="12.75">
      <c r="E373" s="241"/>
      <c r="F373" s="241"/>
    </row>
    <row r="374" spans="5:6" ht="12.75">
      <c r="E374" s="241"/>
      <c r="F374" s="241"/>
    </row>
    <row r="375" spans="5:6" ht="12.75">
      <c r="E375" s="241"/>
      <c r="F375" s="241"/>
    </row>
    <row r="376" spans="5:6" ht="12.75">
      <c r="E376" s="241"/>
      <c r="F376" s="241"/>
    </row>
    <row r="377" spans="5:6" ht="12.75">
      <c r="E377" s="241"/>
      <c r="F377" s="241"/>
    </row>
    <row r="378" spans="5:6" ht="12.75">
      <c r="E378" s="241"/>
      <c r="F378" s="241"/>
    </row>
    <row r="379" spans="5:6" ht="12.75">
      <c r="E379" s="241"/>
      <c r="F379" s="241"/>
    </row>
    <row r="380" spans="5:6" ht="12.75">
      <c r="E380" s="241"/>
      <c r="F380" s="241"/>
    </row>
    <row r="381" spans="5:6" ht="12.75">
      <c r="E381" s="241"/>
      <c r="F381" s="241"/>
    </row>
    <row r="382" spans="5:6" ht="12.75">
      <c r="E382" s="241"/>
      <c r="F382" s="241"/>
    </row>
    <row r="383" spans="5:6" ht="12.75">
      <c r="E383" s="241"/>
      <c r="F383" s="241"/>
    </row>
    <row r="384" spans="5:6" ht="12.75">
      <c r="E384" s="241"/>
      <c r="F384" s="241"/>
    </row>
    <row r="385" spans="5:6" ht="12.75">
      <c r="E385" s="241"/>
      <c r="F385" s="241"/>
    </row>
    <row r="386" spans="5:6" ht="12.75">
      <c r="E386" s="241"/>
      <c r="F386" s="241"/>
    </row>
    <row r="387" spans="5:6" ht="12.75">
      <c r="E387" s="241"/>
      <c r="F387" s="241"/>
    </row>
    <row r="388" spans="5:6" ht="12.75">
      <c r="E388" s="241"/>
      <c r="F388" s="241"/>
    </row>
    <row r="389" spans="5:6" ht="12.75">
      <c r="E389" s="241"/>
      <c r="F389" s="2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panjacek</cp:lastModifiedBy>
  <dcterms:created xsi:type="dcterms:W3CDTF">2008-04-18T12:18:31Z</dcterms:created>
  <dcterms:modified xsi:type="dcterms:W3CDTF">2008-04-28T13:31:14Z</dcterms:modified>
  <cp:category/>
  <cp:version/>
  <cp:contentType/>
  <cp:contentStatus/>
</cp:coreProperties>
</file>